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2120" windowHeight="8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<sst xmlns="http://schemas.openxmlformats.org/spreadsheetml/2006/main" count="362" uniqueCount="214">
  <si>
    <t>Prominence</t>
  </si>
  <si>
    <t>(m)</t>
  </si>
  <si>
    <t>(ft)</t>
  </si>
  <si>
    <t>Longitude</t>
  </si>
  <si>
    <t>(North)</t>
  </si>
  <si>
    <t>Latitude</t>
  </si>
  <si>
    <t>(East)</t>
  </si>
  <si>
    <t>Rank</t>
  </si>
  <si>
    <t>Summit name</t>
  </si>
  <si>
    <t>Prominence col</t>
  </si>
  <si>
    <t>Elevation</t>
  </si>
  <si>
    <t>Col</t>
  </si>
  <si>
    <t>elev.</t>
  </si>
  <si>
    <t>Elev.</t>
  </si>
  <si>
    <t>Map</t>
  </si>
  <si>
    <t>Gran Paradiso</t>
  </si>
  <si>
    <t>Colle del Piccolo S. Bernardo</t>
  </si>
  <si>
    <t>45:31:05</t>
  </si>
  <si>
    <t>07:16:07</t>
  </si>
  <si>
    <t>IGC No.101</t>
  </si>
  <si>
    <t>Country</t>
  </si>
  <si>
    <t>I</t>
  </si>
  <si>
    <t>Col de Peuterey</t>
  </si>
  <si>
    <t>06:53:02</t>
  </si>
  <si>
    <t>45:49:24</t>
  </si>
  <si>
    <t>06:21:36</t>
  </si>
  <si>
    <t>44:55:21</t>
  </si>
  <si>
    <t>Col du Lautaret</t>
  </si>
  <si>
    <t>Barre des Écrins</t>
  </si>
  <si>
    <t>F</t>
  </si>
  <si>
    <t>2057</t>
  </si>
  <si>
    <t>Mont Blanc/Monte Bianco</t>
  </si>
  <si>
    <t>HP of Volga-Baltic Canal</t>
  </si>
  <si>
    <t>45:49:57</t>
  </si>
  <si>
    <t>06:51:52</t>
  </si>
  <si>
    <t>Mont Maudit</t>
  </si>
  <si>
    <t>Col de la Brenva</t>
  </si>
  <si>
    <t>45:50:51</t>
  </si>
  <si>
    <t>06:52:33</t>
  </si>
  <si>
    <t>Mont Blanc du Tacul</t>
  </si>
  <si>
    <t>Col Maudit</t>
  </si>
  <si>
    <t>45:51:24</t>
  </si>
  <si>
    <t>06:53:17</t>
  </si>
  <si>
    <t>IGN 3531 ET &amp; 3630 OT</t>
  </si>
  <si>
    <t>Col de Géant</t>
  </si>
  <si>
    <t>45:52:09</t>
  </si>
  <si>
    <t>06:59:18</t>
  </si>
  <si>
    <t>Aiguille Verte</t>
  </si>
  <si>
    <t>Col de Leschaux</t>
  </si>
  <si>
    <t>45:56:05</t>
  </si>
  <si>
    <t>06:58:13</t>
  </si>
  <si>
    <t>Aiguille de Bionnassay</t>
  </si>
  <si>
    <t>IGN 3531 ET &amp; IGC No.107</t>
  </si>
  <si>
    <t xml:space="preserve">IGN 3630 OT &amp; IGC No.107 </t>
  </si>
  <si>
    <t>IGN 3436 ET</t>
  </si>
  <si>
    <t xml:space="preserve">IGN 3531 ET &amp; 3630 OT &amp; IGC No.107 </t>
  </si>
  <si>
    <t>IGN 3630 OT</t>
  </si>
  <si>
    <t>Col de Bionnassay</t>
  </si>
  <si>
    <t>45:50:09</t>
  </si>
  <si>
    <t>06:49:07</t>
  </si>
  <si>
    <t>Dôme de Rochefort</t>
  </si>
  <si>
    <t>Col des Grandes Jorasses</t>
  </si>
  <si>
    <t>45:51:53</t>
  </si>
  <si>
    <t>06:58:05</t>
  </si>
  <si>
    <t>Les Droites</t>
  </si>
  <si>
    <t>Col de l'Aiguille Verte</t>
  </si>
  <si>
    <t>45:55:51</t>
  </si>
  <si>
    <t>06:59:21</t>
  </si>
  <si>
    <t>Aiguille Blanche de Peuterey</t>
  </si>
  <si>
    <t>Col du Grand St-Bernard</t>
  </si>
  <si>
    <t>CH</t>
  </si>
  <si>
    <t>LdS No.1348</t>
  </si>
  <si>
    <t>Gran Paradiso Massif</t>
  </si>
  <si>
    <t>Mont Blanc Massif</t>
  </si>
  <si>
    <t>Mountain Massif</t>
  </si>
  <si>
    <t>Valais Alps</t>
  </si>
  <si>
    <t>Dom</t>
  </si>
  <si>
    <t>Neues Wesstor</t>
  </si>
  <si>
    <t>Weisshorn</t>
  </si>
  <si>
    <t>Furggjoch</t>
  </si>
  <si>
    <t>Liskamm</t>
  </si>
  <si>
    <t>Lisjoch</t>
  </si>
  <si>
    <t>07:50:08</t>
  </si>
  <si>
    <t>45:55:20</t>
  </si>
  <si>
    <t>Täschhorn</t>
  </si>
  <si>
    <t>Domjoch</t>
  </si>
  <si>
    <t>LdS No.1328</t>
  </si>
  <si>
    <t>07:51:26</t>
  </si>
  <si>
    <t>46:05:01</t>
  </si>
  <si>
    <t>Matterhorn/Monte Cervino/Mont Cervin</t>
  </si>
  <si>
    <t>Grandes Jorasses - Pointe Walker</t>
  </si>
  <si>
    <t>Wandfluejoch</t>
  </si>
  <si>
    <t>LdS No.1347</t>
  </si>
  <si>
    <t>Dent Blanche</t>
  </si>
  <si>
    <t>LdS No.1327</t>
  </si>
  <si>
    <t>Col Durand</t>
  </si>
  <si>
    <t>Nadelhorn</t>
  </si>
  <si>
    <t>Lenzjoch</t>
  </si>
  <si>
    <t>07:51:50</t>
  </si>
  <si>
    <t>46:06:32</t>
  </si>
  <si>
    <t xml:space="preserve">Grand Combin (de Grafeneire) </t>
  </si>
  <si>
    <t>Fenêtre de Durand</t>
  </si>
  <si>
    <t>LdS No.1346</t>
  </si>
  <si>
    <t>Finsteraarhorn</t>
  </si>
  <si>
    <t>Berner Oberland</t>
  </si>
  <si>
    <t>Simplonpass</t>
  </si>
  <si>
    <t>LdS No.1249</t>
  </si>
  <si>
    <t>Castor (Zwillinge)</t>
  </si>
  <si>
    <t>Felikjoch</t>
  </si>
  <si>
    <t>07:47:36</t>
  </si>
  <si>
    <t>45:55:15</t>
  </si>
  <si>
    <t>Zinalrothorn</t>
  </si>
  <si>
    <t>Hohlichpass</t>
  </si>
  <si>
    <t>07:41:25</t>
  </si>
  <si>
    <t>46:03:54</t>
  </si>
  <si>
    <t>Alphubel</t>
  </si>
  <si>
    <t>Mischabeljoch</t>
  </si>
  <si>
    <t>46:03:47</t>
  </si>
  <si>
    <t>Rimpfischhorn</t>
  </si>
  <si>
    <t>Allalinpass</t>
  </si>
  <si>
    <t>Aletschhorn</t>
  </si>
  <si>
    <t>Lötschenlücke</t>
  </si>
  <si>
    <r>
      <t xml:space="preserve">ALPINE 4000m Peaks </t>
    </r>
    <r>
      <rPr>
        <b/>
        <u val="single"/>
        <sz val="12"/>
        <color indexed="9"/>
        <rFont val="Arial"/>
        <family val="2"/>
      </rPr>
      <t>(to P100m)</t>
    </r>
  </si>
  <si>
    <t>Strahlhorn</t>
  </si>
  <si>
    <t>Adlerpass</t>
  </si>
  <si>
    <t>07:47:35</t>
  </si>
  <si>
    <t>46:22:03</t>
  </si>
  <si>
    <t>Dent d'Hérens</t>
  </si>
  <si>
    <t>Colle Tournanche</t>
  </si>
  <si>
    <t>Breithorn</t>
  </si>
  <si>
    <t>08:08:19</t>
  </si>
  <si>
    <t>46:21:24</t>
  </si>
  <si>
    <t>Jungfrau</t>
  </si>
  <si>
    <t>Jungfraujoch</t>
  </si>
  <si>
    <t>Mönch</t>
  </si>
  <si>
    <t>Unteres Mönchsjoch</t>
  </si>
  <si>
    <t>07:59:50</t>
  </si>
  <si>
    <t>46:33:30</t>
  </si>
  <si>
    <t>Pollux (Zwillinge)</t>
  </si>
  <si>
    <t>Schwarxtor</t>
  </si>
  <si>
    <t>Zwillingsjoch</t>
  </si>
  <si>
    <t>Schreckhorn</t>
  </si>
  <si>
    <t>LdS No.1229</t>
  </si>
  <si>
    <t>Finsteraarjoch</t>
  </si>
  <si>
    <t>07:47:07</t>
  </si>
  <si>
    <t>45:55:40</t>
  </si>
  <si>
    <t>Ober Gabelhorn</t>
  </si>
  <si>
    <t>Triftjoch</t>
  </si>
  <si>
    <t>07:40:05</t>
  </si>
  <si>
    <t>46:02:19</t>
  </si>
  <si>
    <t>Grosses Fiescherhorn</t>
  </si>
  <si>
    <t>Col pt. 3654m</t>
  </si>
  <si>
    <t>08:03:41</t>
  </si>
  <si>
    <t>46:33:05</t>
  </si>
  <si>
    <t>Piz Bernina</t>
  </si>
  <si>
    <t>Bernina Alps</t>
  </si>
  <si>
    <t>LdS No.1277</t>
  </si>
  <si>
    <t>Malojapass</t>
  </si>
  <si>
    <t>Gross Grünhorn</t>
  </si>
  <si>
    <t>Kleine Grünhornlücke</t>
  </si>
  <si>
    <t>08:04:40</t>
  </si>
  <si>
    <t>46:31:55</t>
  </si>
  <si>
    <t>Allalinhorn</t>
  </si>
  <si>
    <t>Alphubeljoch</t>
  </si>
  <si>
    <t>07:53:44</t>
  </si>
  <si>
    <t>46:02:45</t>
  </si>
  <si>
    <t>Weissmies</t>
  </si>
  <si>
    <t xml:space="preserve">Mondellipass </t>
  </si>
  <si>
    <t>LdS No.1329</t>
  </si>
  <si>
    <t>Lagginhorn</t>
  </si>
  <si>
    <t>LdS No.1309</t>
  </si>
  <si>
    <t>Lagginjoch</t>
  </si>
  <si>
    <t>08:00:11</t>
  </si>
  <si>
    <t>46:09:26</t>
  </si>
  <si>
    <t>07:52:17</t>
  </si>
  <si>
    <t>45:55:11</t>
  </si>
  <si>
    <t>Seserjoch</t>
  </si>
  <si>
    <t>Lauteraarhorn</t>
  </si>
  <si>
    <t>Schrecksattel</t>
  </si>
  <si>
    <t>08:07:42</t>
  </si>
  <si>
    <t>46:35:00</t>
  </si>
  <si>
    <t>Dirruhorn</t>
  </si>
  <si>
    <t>07:50:53</t>
  </si>
  <si>
    <t>46:07:11</t>
  </si>
  <si>
    <t>Dirrujoch</t>
  </si>
  <si>
    <t>Monte Rosa Massif</t>
  </si>
  <si>
    <r>
      <t xml:space="preserve">Dufourspitze </t>
    </r>
    <r>
      <rPr>
        <sz val="8"/>
        <color indexed="8"/>
        <rFont val="Arial"/>
        <family val="2"/>
      </rPr>
      <t xml:space="preserve">(Monte Rosa) </t>
    </r>
  </si>
  <si>
    <r>
      <t xml:space="preserve">Parrotspitze </t>
    </r>
    <r>
      <rPr>
        <sz val="8"/>
        <rFont val="Arial"/>
        <family val="2"/>
      </rPr>
      <t>(Monte Rosa)</t>
    </r>
  </si>
  <si>
    <t>Col pt. 4087m</t>
  </si>
  <si>
    <t>07:51:42</t>
  </si>
  <si>
    <t>45:54:28</t>
  </si>
  <si>
    <r>
      <t xml:space="preserve">Pyramide Vincent </t>
    </r>
    <r>
      <rPr>
        <sz val="8"/>
        <color indexed="8"/>
        <rFont val="Arial"/>
        <family val="2"/>
      </rPr>
      <t>(Monte Rosa)</t>
    </r>
  </si>
  <si>
    <t>Breithorn (East Top)</t>
  </si>
  <si>
    <t>Col pt. 4022m</t>
  </si>
  <si>
    <t>46:21:21</t>
  </si>
  <si>
    <t>08:08:59</t>
  </si>
  <si>
    <t>Grenzsattel</t>
  </si>
  <si>
    <t>45:55:56</t>
  </si>
  <si>
    <r>
      <t xml:space="preserve">Zumsteinspitze </t>
    </r>
    <r>
      <rPr>
        <sz val="8"/>
        <rFont val="Arial"/>
        <family val="2"/>
      </rPr>
      <t>(Monte Rosa)</t>
    </r>
  </si>
  <si>
    <t>Signalkuppe/ Punta Gnifetti</t>
  </si>
  <si>
    <t>Col Gnifetti</t>
  </si>
  <si>
    <t>07:52:37</t>
  </si>
  <si>
    <t>45:55:38</t>
  </si>
  <si>
    <t>Hinter Fiescherhorn</t>
  </si>
  <si>
    <t>Col pt. 3293m</t>
  </si>
  <si>
    <t>Col pt. 3874m</t>
  </si>
  <si>
    <t>Dent du Géant/Dente del Gigante</t>
  </si>
  <si>
    <t>06:57:06</t>
  </si>
  <si>
    <t>45:51:44</t>
  </si>
  <si>
    <t>Aiguille de Rochefort</t>
  </si>
  <si>
    <t>Col pt. 3895m</t>
  </si>
  <si>
    <t>06:57:37</t>
  </si>
  <si>
    <t>45:51:45</t>
  </si>
  <si>
    <t>Massif des Écrins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</si>
</sst>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yy"/>
    <numFmt numFmtId="173" formatCode="0.0"/>
    <numFmt numFmtId="174" formatCode="0.000"/>
  </numFmts>
  <fonts count="19">
    <font>
      <sz val="10"/>
      <name val="Arial CE"/>
      <family val="0"/>
    </font>
    <font>
      <sz val="10"/>
      <name val="Arial"/>
      <family val="2"/>
    </font>
    <font>
      <b/>
      <u val="single"/>
      <sz val="14"/>
      <color indexed="9"/>
      <name val="Arial"/>
      <family val="2"/>
    </font>
    <font>
      <b/>
      <u val="single"/>
      <sz val="8"/>
      <color indexed="9"/>
      <name val="Arial"/>
      <family val="2"/>
    </font>
    <font>
      <b/>
      <u val="single"/>
      <sz val="18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color indexed="9"/>
      <name val="Arial"/>
      <family val="2"/>
    </font>
    <font>
      <b/>
      <sz val="11"/>
      <color indexed="8"/>
      <name val="Arial"/>
      <family val="2"/>
    </font>
    <font>
      <b/>
      <u val="single"/>
      <sz val="9"/>
      <color indexed="9"/>
      <name val="Arial"/>
      <family val="2"/>
    </font>
    <font>
      <b/>
      <u val="single"/>
      <sz val="16"/>
      <color indexed="9"/>
      <name val="Arial"/>
      <family val="2"/>
    </font>
    <font>
      <b/>
      <u val="single"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9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 indent="1"/>
    </xf>
    <xf numFmtId="0" fontId="16" fillId="2" borderId="0" xfId="0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0" fontId="6" fillId="0" borderId="1" xfId="0" applyFont="1" applyFill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6" fontId="8" fillId="0" borderId="1" xfId="0" applyNumberFormat="1" applyFont="1" applyFill="1" applyBorder="1" applyAlignment="1">
      <alignment/>
    </xf>
    <xf numFmtId="21" fontId="7" fillId="0" borderId="1" xfId="0" applyNumberFormat="1" applyFont="1" applyFill="1" applyBorder="1" applyAlignment="1">
      <alignment horizontal="center"/>
    </xf>
    <xf numFmtId="21" fontId="8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6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9" fillId="3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9" fillId="3" borderId="2" xfId="0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6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625" style="1" customWidth="1"/>
    <col min="2" max="2" width="36.00390625" style="1" customWidth="1"/>
    <col min="3" max="3" width="8.625" style="9" customWidth="1"/>
    <col min="4" max="4" width="10.625" style="1" customWidth="1"/>
    <col min="5" max="5" width="3.125" style="1" customWidth="1"/>
    <col min="6" max="6" width="3.00390625" style="1" customWidth="1"/>
    <col min="7" max="7" width="2.875" style="1" customWidth="1"/>
    <col min="8" max="8" width="16.00390625" style="1" bestFit="1" customWidth="1"/>
    <col min="9" max="9" width="7.75390625" style="2" customWidth="1"/>
    <col min="10" max="10" width="24.25390625" style="2" bestFit="1" customWidth="1"/>
    <col min="11" max="11" width="7.375" style="2" customWidth="1"/>
    <col min="12" max="12" width="8.875" style="2" customWidth="1"/>
    <col min="13" max="13" width="27.75390625" style="1" bestFit="1" customWidth="1"/>
    <col min="14" max="14" width="8.875" style="1" customWidth="1"/>
    <col min="15" max="15" width="9.875" style="1" customWidth="1"/>
    <col min="16" max="16384" width="8.875" style="1" customWidth="1"/>
  </cols>
  <sheetData>
    <row r="1" spans="1:15" ht="20.25">
      <c r="A1" s="4"/>
      <c r="B1" s="34" t="s">
        <v>122</v>
      </c>
      <c r="C1" s="32"/>
      <c r="D1" s="4"/>
      <c r="E1" s="4"/>
      <c r="F1" s="4"/>
      <c r="G1" s="4"/>
      <c r="H1" s="4"/>
      <c r="I1" s="33"/>
      <c r="J1" s="33"/>
      <c r="K1" s="33"/>
      <c r="L1" s="33"/>
      <c r="M1" s="4"/>
      <c r="N1" s="4"/>
      <c r="O1" s="4"/>
    </row>
    <row r="2" spans="1:31" ht="13.5" customHeight="1">
      <c r="A2" s="16"/>
      <c r="B2" s="4"/>
      <c r="C2" s="17"/>
      <c r="D2" s="16"/>
      <c r="E2" s="16"/>
      <c r="F2" s="16"/>
      <c r="G2" s="16"/>
      <c r="H2" s="18"/>
      <c r="I2" s="26" t="s">
        <v>11</v>
      </c>
      <c r="J2" s="18"/>
      <c r="K2" s="19"/>
      <c r="L2" s="19"/>
      <c r="M2" s="24"/>
      <c r="N2" s="3"/>
      <c r="O2" s="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ht="11.25" customHeight="1">
      <c r="A3" s="20" t="s">
        <v>7</v>
      </c>
      <c r="B3" s="21" t="s">
        <v>8</v>
      </c>
      <c r="C3" s="22" t="s">
        <v>10</v>
      </c>
      <c r="D3" s="23" t="s">
        <v>0</v>
      </c>
      <c r="E3" s="23" t="s">
        <v>20</v>
      </c>
      <c r="F3" s="23"/>
      <c r="G3" s="23"/>
      <c r="H3" s="22" t="s">
        <v>74</v>
      </c>
      <c r="I3" s="24" t="s">
        <v>12</v>
      </c>
      <c r="J3" s="24" t="s">
        <v>9</v>
      </c>
      <c r="K3" s="24" t="s">
        <v>5</v>
      </c>
      <c r="L3" s="24" t="s">
        <v>3</v>
      </c>
      <c r="M3" s="24" t="s">
        <v>14</v>
      </c>
      <c r="N3" s="24" t="s">
        <v>13</v>
      </c>
      <c r="O3" s="24" t="s">
        <v>0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ht="10.5" customHeight="1">
      <c r="A4" s="4"/>
      <c r="B4" s="18"/>
      <c r="C4" s="22" t="s">
        <v>1</v>
      </c>
      <c r="D4" s="22" t="s">
        <v>1</v>
      </c>
      <c r="E4" s="22"/>
      <c r="F4" s="22"/>
      <c r="G4" s="22"/>
      <c r="H4" s="22"/>
      <c r="I4" s="24" t="s">
        <v>1</v>
      </c>
      <c r="J4" s="25"/>
      <c r="K4" s="24" t="s">
        <v>4</v>
      </c>
      <c r="L4" s="24" t="s">
        <v>6</v>
      </c>
      <c r="M4" s="24"/>
      <c r="N4" s="24" t="s">
        <v>2</v>
      </c>
      <c r="O4" s="24" t="s">
        <v>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ht="10.5" customHeight="1">
      <c r="A5" s="4"/>
      <c r="B5" s="18"/>
      <c r="C5" s="22"/>
      <c r="D5" s="22"/>
      <c r="E5" s="22"/>
      <c r="F5" s="22"/>
      <c r="G5" s="22"/>
      <c r="H5" s="22"/>
      <c r="I5" s="24"/>
      <c r="J5" s="25"/>
      <c r="K5" s="24"/>
      <c r="L5" s="24"/>
      <c r="M5" s="24"/>
      <c r="N5" s="24"/>
      <c r="O5" s="2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13" customFormat="1" ht="15">
      <c r="A6" s="7">
        <v>1</v>
      </c>
      <c r="B6" s="35" t="s">
        <v>31</v>
      </c>
      <c r="C6" s="29">
        <v>4808</v>
      </c>
      <c r="D6" s="27">
        <f>SUM(C6-I6)</f>
        <v>4695</v>
      </c>
      <c r="E6" s="46"/>
      <c r="F6" s="47" t="s">
        <v>29</v>
      </c>
      <c r="G6" s="46"/>
      <c r="H6" s="10" t="s">
        <v>73</v>
      </c>
      <c r="I6" s="28">
        <v>113</v>
      </c>
      <c r="J6" s="5" t="s">
        <v>32</v>
      </c>
      <c r="K6" s="36" t="s">
        <v>33</v>
      </c>
      <c r="L6" s="36" t="s">
        <v>34</v>
      </c>
      <c r="M6" s="31" t="s">
        <v>55</v>
      </c>
      <c r="N6" s="30">
        <f>ROUND(C6*3.2808,0)</f>
        <v>15774</v>
      </c>
      <c r="O6" s="30">
        <f>ROUND(D6*3.2808,0)</f>
        <v>15403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13" customFormat="1" ht="15">
      <c r="A7" s="7">
        <v>2</v>
      </c>
      <c r="B7" s="35" t="s">
        <v>186</v>
      </c>
      <c r="C7" s="29">
        <v>4634</v>
      </c>
      <c r="D7" s="27">
        <f>SUM(C7-I7)</f>
        <v>2165</v>
      </c>
      <c r="E7" s="47" t="s">
        <v>70</v>
      </c>
      <c r="F7" s="46"/>
      <c r="G7" s="47" t="s">
        <v>21</v>
      </c>
      <c r="H7" s="10" t="s">
        <v>185</v>
      </c>
      <c r="I7" s="28">
        <v>2469</v>
      </c>
      <c r="J7" s="11" t="s">
        <v>69</v>
      </c>
      <c r="K7" s="44">
        <v>1.9140393518518517</v>
      </c>
      <c r="L7" s="40">
        <v>0.3277893518518518</v>
      </c>
      <c r="M7" s="31" t="s">
        <v>71</v>
      </c>
      <c r="N7" s="30">
        <f>ROUND(C7*3.2808,0)</f>
        <v>15203</v>
      </c>
      <c r="O7" s="30">
        <f>ROUND(D7*3.2808,0)</f>
        <v>7103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13" customFormat="1" ht="15">
      <c r="A8" s="7">
        <v>3</v>
      </c>
      <c r="B8" s="48" t="s">
        <v>198</v>
      </c>
      <c r="C8" s="29">
        <v>4563</v>
      </c>
      <c r="D8" s="27">
        <f>SUM(C8-I8)</f>
        <v>110</v>
      </c>
      <c r="E8" s="51" t="s">
        <v>70</v>
      </c>
      <c r="F8" s="53"/>
      <c r="G8" s="51" t="s">
        <v>21</v>
      </c>
      <c r="H8" s="10" t="s">
        <v>185</v>
      </c>
      <c r="I8" s="28">
        <v>4453</v>
      </c>
      <c r="J8" s="45" t="s">
        <v>196</v>
      </c>
      <c r="K8" s="6" t="s">
        <v>197</v>
      </c>
      <c r="L8" s="6" t="s">
        <v>174</v>
      </c>
      <c r="M8" s="31" t="s">
        <v>71</v>
      </c>
      <c r="N8" s="30">
        <f>ROUND(C8*3.2808,0)</f>
        <v>14970</v>
      </c>
      <c r="O8" s="30">
        <f>ROUND(D8*3.2808,0)</f>
        <v>361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13" customFormat="1" ht="15">
      <c r="A9" s="7">
        <v>4</v>
      </c>
      <c r="B9" s="48" t="s">
        <v>199</v>
      </c>
      <c r="C9" s="29">
        <v>4554</v>
      </c>
      <c r="D9" s="27">
        <f>SUM(C9-I9)</f>
        <v>102</v>
      </c>
      <c r="E9" s="47" t="s">
        <v>70</v>
      </c>
      <c r="F9" s="46"/>
      <c r="G9" s="47" t="s">
        <v>21</v>
      </c>
      <c r="H9" s="10" t="s">
        <v>185</v>
      </c>
      <c r="I9" s="28">
        <v>4452</v>
      </c>
      <c r="J9" s="45" t="s">
        <v>200</v>
      </c>
      <c r="K9" s="6" t="s">
        <v>202</v>
      </c>
      <c r="L9" s="6" t="s">
        <v>201</v>
      </c>
      <c r="M9" s="31" t="s">
        <v>71</v>
      </c>
      <c r="N9" s="30">
        <f>ROUND(C9*3.2808,0)</f>
        <v>14941</v>
      </c>
      <c r="O9" s="30">
        <f>ROUND(D9*3.2808,0)</f>
        <v>335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13" customFormat="1" ht="15">
      <c r="A10" s="7">
        <v>5</v>
      </c>
      <c r="B10" s="35" t="s">
        <v>76</v>
      </c>
      <c r="C10" s="29">
        <v>4545</v>
      </c>
      <c r="D10" s="27">
        <f>SUM(C10-I10)</f>
        <v>1046</v>
      </c>
      <c r="E10" s="47" t="s">
        <v>70</v>
      </c>
      <c r="F10" s="46"/>
      <c r="G10" s="46"/>
      <c r="H10" s="10" t="s">
        <v>75</v>
      </c>
      <c r="I10" s="28">
        <v>3499</v>
      </c>
      <c r="J10" s="5" t="s">
        <v>77</v>
      </c>
      <c r="K10" s="44">
        <v>1.9205787037037039</v>
      </c>
      <c r="L10" s="40">
        <v>0.3274537037037037</v>
      </c>
      <c r="M10" s="31" t="s">
        <v>86</v>
      </c>
      <c r="N10" s="30">
        <f>ROUND(C10*3.2808,0)</f>
        <v>14911</v>
      </c>
      <c r="O10" s="30">
        <f>ROUND(D10*3.2808,0)</f>
        <v>3432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3" customFormat="1" ht="15">
      <c r="A11" s="7">
        <v>6</v>
      </c>
      <c r="B11" s="35" t="s">
        <v>80</v>
      </c>
      <c r="C11" s="29">
        <v>4527</v>
      </c>
      <c r="D11" s="27">
        <f>SUM(C11-I11)</f>
        <v>376</v>
      </c>
      <c r="E11" s="47" t="s">
        <v>70</v>
      </c>
      <c r="F11" s="46"/>
      <c r="G11" s="47" t="s">
        <v>21</v>
      </c>
      <c r="H11" s="10" t="s">
        <v>75</v>
      </c>
      <c r="I11" s="28">
        <v>4151</v>
      </c>
      <c r="J11" s="5" t="s">
        <v>81</v>
      </c>
      <c r="K11" s="6" t="s">
        <v>83</v>
      </c>
      <c r="L11" s="6" t="s">
        <v>82</v>
      </c>
      <c r="M11" s="31" t="s">
        <v>71</v>
      </c>
      <c r="N11" s="30">
        <f>ROUND(C11*3.2808,0)</f>
        <v>14852</v>
      </c>
      <c r="O11" s="30">
        <f>ROUND(D11*3.2808,0)</f>
        <v>1234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3" customFormat="1" ht="15">
      <c r="A12" s="7">
        <v>7</v>
      </c>
      <c r="B12" s="35" t="s">
        <v>78</v>
      </c>
      <c r="C12" s="29">
        <v>4506</v>
      </c>
      <c r="D12" s="27">
        <f>SUM(C12-I12)</f>
        <v>1235</v>
      </c>
      <c r="E12" s="47" t="s">
        <v>70</v>
      </c>
      <c r="F12" s="46"/>
      <c r="G12" s="46"/>
      <c r="H12" s="10" t="s">
        <v>75</v>
      </c>
      <c r="I12" s="28">
        <v>3271</v>
      </c>
      <c r="J12" s="5" t="s">
        <v>79</v>
      </c>
      <c r="K12" s="44">
        <v>1.9208912037037038</v>
      </c>
      <c r="L12" s="40">
        <v>0.3214930555555556</v>
      </c>
      <c r="M12" s="31" t="s">
        <v>86</v>
      </c>
      <c r="N12" s="30">
        <f>ROUND(C12*3.2808,0)</f>
        <v>14783</v>
      </c>
      <c r="O12" s="30">
        <f>ROUND(D12*3.2808,0)</f>
        <v>4052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5">
      <c r="A13" s="7">
        <v>8</v>
      </c>
      <c r="B13" s="35" t="s">
        <v>84</v>
      </c>
      <c r="C13" s="29">
        <v>4491</v>
      </c>
      <c r="D13" s="27">
        <f>SUM(C13-I13)</f>
        <v>210</v>
      </c>
      <c r="E13" s="47" t="s">
        <v>70</v>
      </c>
      <c r="F13" s="46"/>
      <c r="G13" s="46"/>
      <c r="H13" s="10" t="s">
        <v>75</v>
      </c>
      <c r="I13" s="28">
        <v>4281</v>
      </c>
      <c r="J13" s="5" t="s">
        <v>85</v>
      </c>
      <c r="K13" s="6" t="s">
        <v>88</v>
      </c>
      <c r="L13" s="6" t="s">
        <v>87</v>
      </c>
      <c r="M13" s="31" t="s">
        <v>86</v>
      </c>
      <c r="N13" s="30">
        <f>ROUND(C13*3.2808,0)</f>
        <v>14734</v>
      </c>
      <c r="O13" s="30">
        <f>ROUND(D13*3.2808,0)</f>
        <v>689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3" customFormat="1" ht="15">
      <c r="A14" s="7">
        <v>9</v>
      </c>
      <c r="B14" s="35" t="s">
        <v>89</v>
      </c>
      <c r="C14" s="29">
        <v>4478</v>
      </c>
      <c r="D14" s="27">
        <f>SUM(C14-I14)</f>
        <v>1031</v>
      </c>
      <c r="E14" s="47" t="s">
        <v>70</v>
      </c>
      <c r="F14" s="46"/>
      <c r="G14" s="47" t="s">
        <v>21</v>
      </c>
      <c r="H14" s="10" t="s">
        <v>75</v>
      </c>
      <c r="I14" s="28">
        <v>3447</v>
      </c>
      <c r="J14" s="5" t="s">
        <v>91</v>
      </c>
      <c r="K14" s="44">
        <v>1.9156828703703705</v>
      </c>
      <c r="L14" s="40">
        <v>0.3191087962962963</v>
      </c>
      <c r="M14" s="31" t="s">
        <v>92</v>
      </c>
      <c r="N14" s="30">
        <f>ROUND(C14*3.2808,0)</f>
        <v>14691</v>
      </c>
      <c r="O14" s="30">
        <f>ROUND(D14*3.2808,0)</f>
        <v>3383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3" customFormat="1" ht="15">
      <c r="A15" s="7">
        <v>10</v>
      </c>
      <c r="B15" s="35" t="s">
        <v>35</v>
      </c>
      <c r="C15" s="29">
        <v>4465</v>
      </c>
      <c r="D15" s="27">
        <f>SUM(C15-I15)</f>
        <v>162</v>
      </c>
      <c r="E15" s="46"/>
      <c r="F15" s="47" t="s">
        <v>29</v>
      </c>
      <c r="G15" s="47" t="s">
        <v>21</v>
      </c>
      <c r="H15" s="10" t="s">
        <v>73</v>
      </c>
      <c r="I15" s="28">
        <v>4303</v>
      </c>
      <c r="J15" s="5" t="s">
        <v>36</v>
      </c>
      <c r="K15" s="36" t="s">
        <v>37</v>
      </c>
      <c r="L15" s="36" t="s">
        <v>38</v>
      </c>
      <c r="M15" s="31" t="s">
        <v>55</v>
      </c>
      <c r="N15" s="30">
        <f>ROUND(C15*3.2808,0)</f>
        <v>14649</v>
      </c>
      <c r="O15" s="30">
        <f>ROUND(D15*3.2808,0)</f>
        <v>531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3" customFormat="1" ht="15">
      <c r="A16" s="7">
        <v>11</v>
      </c>
      <c r="B16" s="48" t="s">
        <v>187</v>
      </c>
      <c r="C16" s="29">
        <v>4432</v>
      </c>
      <c r="D16" s="27">
        <f>SUM(C16-I16)</f>
        <v>136</v>
      </c>
      <c r="E16" s="47" t="s">
        <v>70</v>
      </c>
      <c r="F16" s="46"/>
      <c r="G16" s="47" t="s">
        <v>21</v>
      </c>
      <c r="H16" s="10" t="s">
        <v>185</v>
      </c>
      <c r="I16" s="28">
        <v>4296</v>
      </c>
      <c r="J16" s="45" t="s">
        <v>176</v>
      </c>
      <c r="K16" s="6" t="s">
        <v>175</v>
      </c>
      <c r="L16" s="6" t="s">
        <v>174</v>
      </c>
      <c r="M16" s="31" t="s">
        <v>71</v>
      </c>
      <c r="N16" s="30">
        <f>ROUND(C16*3.2808,0)</f>
        <v>14541</v>
      </c>
      <c r="O16" s="30">
        <f>ROUND(D16*3.2808,0)</f>
        <v>446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3" customFormat="1" ht="15">
      <c r="A17" s="7">
        <v>12</v>
      </c>
      <c r="B17" s="35" t="s">
        <v>93</v>
      </c>
      <c r="C17" s="29">
        <v>4357</v>
      </c>
      <c r="D17" s="27">
        <f>SUM(C17-I17)</f>
        <v>906</v>
      </c>
      <c r="E17" s="47" t="s">
        <v>70</v>
      </c>
      <c r="F17" s="46"/>
      <c r="G17" s="46"/>
      <c r="H17" s="10" t="s">
        <v>75</v>
      </c>
      <c r="I17" s="28">
        <v>3451</v>
      </c>
      <c r="J17" s="5" t="s">
        <v>95</v>
      </c>
      <c r="K17" s="44">
        <v>1.9180902777777777</v>
      </c>
      <c r="L17" s="40">
        <v>0.3171643518518518</v>
      </c>
      <c r="M17" s="31" t="s">
        <v>94</v>
      </c>
      <c r="N17" s="30">
        <f>ROUND(C17*3.2808,0)</f>
        <v>14294</v>
      </c>
      <c r="O17" s="30">
        <f>ROUND(D17*3.2808,0)</f>
        <v>2972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3" customFormat="1" ht="15">
      <c r="A18" s="7">
        <v>13</v>
      </c>
      <c r="B18" s="35" t="s">
        <v>96</v>
      </c>
      <c r="C18" s="29">
        <v>4327</v>
      </c>
      <c r="D18" s="27">
        <f>SUM(C18-I18)</f>
        <v>206</v>
      </c>
      <c r="E18" s="47" t="s">
        <v>70</v>
      </c>
      <c r="F18" s="46"/>
      <c r="G18" s="46"/>
      <c r="H18" s="10" t="s">
        <v>75</v>
      </c>
      <c r="I18" s="28">
        <v>4121</v>
      </c>
      <c r="J18" s="5" t="s">
        <v>97</v>
      </c>
      <c r="K18" s="6" t="s">
        <v>99</v>
      </c>
      <c r="L18" s="6" t="s">
        <v>98</v>
      </c>
      <c r="M18" s="31" t="s">
        <v>102</v>
      </c>
      <c r="N18" s="30">
        <f>ROUND(C18*3.2808,0)</f>
        <v>14196</v>
      </c>
      <c r="O18" s="30">
        <f>ROUND(D18*3.2808,0)</f>
        <v>676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3" customFormat="1" ht="15">
      <c r="A19" s="7">
        <v>14</v>
      </c>
      <c r="B19" s="35" t="s">
        <v>100</v>
      </c>
      <c r="C19" s="29">
        <v>4314</v>
      </c>
      <c r="D19" s="27">
        <f>SUM(C19-I19)</f>
        <v>1517</v>
      </c>
      <c r="E19" s="47" t="s">
        <v>70</v>
      </c>
      <c r="F19" s="46"/>
      <c r="G19" s="46"/>
      <c r="H19" s="10" t="s">
        <v>75</v>
      </c>
      <c r="I19" s="28">
        <v>2797</v>
      </c>
      <c r="J19" s="5" t="s">
        <v>101</v>
      </c>
      <c r="K19" s="44">
        <v>1.9140625</v>
      </c>
      <c r="L19" s="40">
        <v>0.3041319444444444</v>
      </c>
      <c r="M19" s="31" t="s">
        <v>86</v>
      </c>
      <c r="N19" s="30">
        <f>ROUND(C19*3.2808,0)</f>
        <v>14153</v>
      </c>
      <c r="O19" s="30">
        <f>ROUND(D19*3.2808,0)</f>
        <v>4977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15">
      <c r="A20" s="7">
        <v>15</v>
      </c>
      <c r="B20" s="35" t="s">
        <v>103</v>
      </c>
      <c r="C20" s="29">
        <v>4274</v>
      </c>
      <c r="D20" s="27">
        <f>SUM(C20-I20)</f>
        <v>2279</v>
      </c>
      <c r="E20" s="47" t="s">
        <v>70</v>
      </c>
      <c r="F20" s="46"/>
      <c r="G20" s="46"/>
      <c r="H20" s="10" t="s">
        <v>104</v>
      </c>
      <c r="I20" s="28">
        <v>1995</v>
      </c>
      <c r="J20" s="5" t="s">
        <v>105</v>
      </c>
      <c r="K20" s="44">
        <v>1.9390509259259259</v>
      </c>
      <c r="L20" s="41">
        <v>0.33858796296296295</v>
      </c>
      <c r="M20" s="31" t="s">
        <v>106</v>
      </c>
      <c r="N20" s="30">
        <f>ROUND(C20*3.2808,0)</f>
        <v>14022</v>
      </c>
      <c r="O20" s="30">
        <f>ROUND(D20*3.2808,0)</f>
        <v>7477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5">
      <c r="A21" s="7">
        <v>16</v>
      </c>
      <c r="B21" s="35" t="s">
        <v>39</v>
      </c>
      <c r="C21" s="29">
        <v>4248</v>
      </c>
      <c r="D21" s="27">
        <f>SUM(C21-I21)</f>
        <v>213</v>
      </c>
      <c r="E21" s="46"/>
      <c r="F21" s="47" t="s">
        <v>29</v>
      </c>
      <c r="G21" s="46"/>
      <c r="H21" s="10" t="s">
        <v>73</v>
      </c>
      <c r="I21" s="28">
        <v>4035</v>
      </c>
      <c r="J21" s="11" t="s">
        <v>40</v>
      </c>
      <c r="K21" s="36" t="s">
        <v>41</v>
      </c>
      <c r="L21" s="36" t="s">
        <v>42</v>
      </c>
      <c r="M21" s="31" t="s">
        <v>43</v>
      </c>
      <c r="N21" s="30">
        <f>ROUND(C21*3.2808,0)</f>
        <v>13937</v>
      </c>
      <c r="O21" s="30">
        <f>ROUND(D21*3.2808,0)</f>
        <v>699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5">
      <c r="A22" s="7">
        <v>17</v>
      </c>
      <c r="B22" s="35" t="s">
        <v>107</v>
      </c>
      <c r="C22" s="29">
        <v>4228</v>
      </c>
      <c r="D22" s="27">
        <f>SUM(C22-I22)</f>
        <v>165</v>
      </c>
      <c r="E22" s="47" t="s">
        <v>70</v>
      </c>
      <c r="F22" s="46"/>
      <c r="G22" s="47" t="s">
        <v>21</v>
      </c>
      <c r="H22" s="10" t="s">
        <v>75</v>
      </c>
      <c r="I22" s="28">
        <v>4063</v>
      </c>
      <c r="J22" s="5" t="s">
        <v>108</v>
      </c>
      <c r="K22" s="6" t="s">
        <v>110</v>
      </c>
      <c r="L22" s="6" t="s">
        <v>109</v>
      </c>
      <c r="M22" s="31" t="s">
        <v>71</v>
      </c>
      <c r="N22" s="30">
        <f>ROUND(C22*3.2808,0)</f>
        <v>13871</v>
      </c>
      <c r="O22" s="30">
        <f>ROUND(D22*3.2808,0)</f>
        <v>541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5">
      <c r="A23" s="7">
        <v>18</v>
      </c>
      <c r="B23" s="35" t="s">
        <v>111</v>
      </c>
      <c r="C23" s="29">
        <v>4221</v>
      </c>
      <c r="D23" s="27">
        <f>SUM(C23-I23)</f>
        <v>490</v>
      </c>
      <c r="E23" s="47" t="s">
        <v>70</v>
      </c>
      <c r="F23" s="46"/>
      <c r="G23" s="46"/>
      <c r="H23" s="10" t="s">
        <v>75</v>
      </c>
      <c r="I23" s="28">
        <v>3731</v>
      </c>
      <c r="J23" s="45" t="s">
        <v>112</v>
      </c>
      <c r="K23" s="6" t="s">
        <v>114</v>
      </c>
      <c r="L23" s="6" t="s">
        <v>113</v>
      </c>
      <c r="M23" s="31" t="s">
        <v>94</v>
      </c>
      <c r="N23" s="30">
        <f>ROUND(C23*3.2808,0)</f>
        <v>13848</v>
      </c>
      <c r="O23" s="30">
        <f>ROUND(D23*3.2808,0)</f>
        <v>1608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5">
      <c r="A24" s="7">
        <v>19</v>
      </c>
      <c r="B24" s="35" t="s">
        <v>191</v>
      </c>
      <c r="C24" s="29">
        <v>4215</v>
      </c>
      <c r="D24" s="27">
        <f>SUM(C24-I24)</f>
        <v>128</v>
      </c>
      <c r="E24" s="46"/>
      <c r="F24" s="46"/>
      <c r="G24" s="47" t="s">
        <v>21</v>
      </c>
      <c r="H24" s="10" t="s">
        <v>185</v>
      </c>
      <c r="I24" s="28">
        <v>4087</v>
      </c>
      <c r="J24" s="5" t="s">
        <v>188</v>
      </c>
      <c r="K24" s="6" t="s">
        <v>190</v>
      </c>
      <c r="L24" s="6" t="s">
        <v>189</v>
      </c>
      <c r="M24" s="31" t="s">
        <v>71</v>
      </c>
      <c r="N24" s="30">
        <f>ROUND(C24*3.2808,0)</f>
        <v>13829</v>
      </c>
      <c r="O24" s="30">
        <f>ROUND(D24*3.2808,0)</f>
        <v>420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5">
      <c r="A25" s="7">
        <v>20</v>
      </c>
      <c r="B25" s="35" t="s">
        <v>90</v>
      </c>
      <c r="C25" s="29">
        <v>4208</v>
      </c>
      <c r="D25" s="27">
        <f>SUM(C25-I25)</f>
        <v>843</v>
      </c>
      <c r="E25" s="46"/>
      <c r="F25" s="47" t="s">
        <v>29</v>
      </c>
      <c r="G25" s="47" t="s">
        <v>21</v>
      </c>
      <c r="H25" s="10" t="s">
        <v>73</v>
      </c>
      <c r="I25" s="28">
        <v>3365</v>
      </c>
      <c r="J25" s="11" t="s">
        <v>44</v>
      </c>
      <c r="K25" s="37" t="s">
        <v>45</v>
      </c>
      <c r="L25" s="37" t="s">
        <v>46</v>
      </c>
      <c r="M25" s="31" t="s">
        <v>55</v>
      </c>
      <c r="N25" s="30">
        <f>ROUND(C25*3.2808,0)</f>
        <v>13806</v>
      </c>
      <c r="O25" s="30">
        <f>ROUND(D25*3.2808,0)</f>
        <v>2766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3" customFormat="1" ht="15">
      <c r="A26" s="7">
        <v>21</v>
      </c>
      <c r="B26" s="35" t="s">
        <v>115</v>
      </c>
      <c r="C26" s="29">
        <v>4206</v>
      </c>
      <c r="D26" s="27">
        <f>SUM(C26-I26)</f>
        <v>355</v>
      </c>
      <c r="E26" s="47" t="s">
        <v>70</v>
      </c>
      <c r="F26" s="46"/>
      <c r="G26" s="46"/>
      <c r="H26" s="10" t="s">
        <v>75</v>
      </c>
      <c r="I26" s="28">
        <v>3851</v>
      </c>
      <c r="J26" s="45" t="s">
        <v>116</v>
      </c>
      <c r="K26" s="6" t="s">
        <v>117</v>
      </c>
      <c r="L26" s="6" t="s">
        <v>98</v>
      </c>
      <c r="M26" s="31" t="s">
        <v>86</v>
      </c>
      <c r="N26" s="30">
        <f>ROUND(C26*3.2808,0)</f>
        <v>13799</v>
      </c>
      <c r="O26" s="30">
        <f>ROUND(D26*3.2808,0)</f>
        <v>1165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13" customFormat="1" ht="15">
      <c r="A27" s="7">
        <v>22</v>
      </c>
      <c r="B27" s="35" t="s">
        <v>118</v>
      </c>
      <c r="C27" s="29">
        <v>4199</v>
      </c>
      <c r="D27" s="27">
        <f>SUM(C27-I27)</f>
        <v>635</v>
      </c>
      <c r="E27" s="47" t="s">
        <v>70</v>
      </c>
      <c r="F27" s="46"/>
      <c r="G27" s="46"/>
      <c r="H27" s="10" t="s">
        <v>75</v>
      </c>
      <c r="I27" s="28">
        <v>3564</v>
      </c>
      <c r="J27" s="45" t="s">
        <v>119</v>
      </c>
      <c r="K27" s="39">
        <v>1.917638888888889</v>
      </c>
      <c r="L27" s="40">
        <v>0.32850694444444445</v>
      </c>
      <c r="M27" s="31" t="s">
        <v>71</v>
      </c>
      <c r="N27" s="30">
        <f>ROUND(C27*3.2808,0)</f>
        <v>13776</v>
      </c>
      <c r="O27" s="30">
        <f>ROUND(D27*3.2808,0)</f>
        <v>2083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3" customFormat="1" ht="15">
      <c r="A28" s="7">
        <v>23</v>
      </c>
      <c r="B28" s="35" t="s">
        <v>120</v>
      </c>
      <c r="C28" s="29">
        <v>4195</v>
      </c>
      <c r="D28" s="27">
        <f>SUM(C28-I28)</f>
        <v>1017</v>
      </c>
      <c r="E28" s="47" t="s">
        <v>70</v>
      </c>
      <c r="F28" s="46"/>
      <c r="G28" s="46"/>
      <c r="H28" s="10" t="s">
        <v>104</v>
      </c>
      <c r="I28" s="28">
        <v>3178</v>
      </c>
      <c r="J28" s="45" t="s">
        <v>121</v>
      </c>
      <c r="K28" s="44">
        <v>1.9360416666666669</v>
      </c>
      <c r="L28" s="40">
        <v>0.3330787037037037</v>
      </c>
      <c r="M28" s="31" t="s">
        <v>106</v>
      </c>
      <c r="N28" s="30">
        <f>ROUND(C28*3.2808,0)</f>
        <v>13763</v>
      </c>
      <c r="O28" s="30">
        <f>ROUND(D28*3.2808,0)</f>
        <v>3337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3" customFormat="1" ht="15">
      <c r="A29" s="7">
        <v>24</v>
      </c>
      <c r="B29" s="35" t="s">
        <v>123</v>
      </c>
      <c r="C29" s="29">
        <v>4190</v>
      </c>
      <c r="D29" s="27">
        <f>SUM(C29-I29)</f>
        <v>401</v>
      </c>
      <c r="E29" s="47" t="s">
        <v>70</v>
      </c>
      <c r="F29" s="46"/>
      <c r="G29" s="46"/>
      <c r="H29" s="10" t="s">
        <v>75</v>
      </c>
      <c r="I29" s="28">
        <v>3789</v>
      </c>
      <c r="J29" s="54" t="s">
        <v>124</v>
      </c>
      <c r="K29" s="6" t="s">
        <v>126</v>
      </c>
      <c r="L29" s="6" t="s">
        <v>125</v>
      </c>
      <c r="M29" s="31" t="s">
        <v>71</v>
      </c>
      <c r="N29" s="30">
        <f>ROUND(C29*3.2808,0)</f>
        <v>13747</v>
      </c>
      <c r="O29" s="30">
        <f>ROUND(D29*3.2808,0)</f>
        <v>1316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3" customFormat="1" ht="15">
      <c r="A30" s="7">
        <v>25</v>
      </c>
      <c r="B30" s="48" t="s">
        <v>127</v>
      </c>
      <c r="C30" s="29">
        <v>4171</v>
      </c>
      <c r="D30" s="27">
        <f>SUM(C30-I30)</f>
        <v>692</v>
      </c>
      <c r="E30" s="47" t="s">
        <v>70</v>
      </c>
      <c r="F30" s="46"/>
      <c r="G30" s="47" t="s">
        <v>21</v>
      </c>
      <c r="H30" s="10" t="s">
        <v>75</v>
      </c>
      <c r="I30" s="28">
        <v>3479</v>
      </c>
      <c r="J30" s="5" t="s">
        <v>128</v>
      </c>
      <c r="K30" s="39">
        <v>1.9154166666666665</v>
      </c>
      <c r="L30" s="40">
        <v>0.31688657407407406</v>
      </c>
      <c r="M30" s="31" t="s">
        <v>92</v>
      </c>
      <c r="N30" s="30">
        <f>ROUND(C30*3.2808,0)</f>
        <v>13684</v>
      </c>
      <c r="O30" s="30">
        <f>ROUND(D30*3.2808,0)</f>
        <v>2270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3" customFormat="1" ht="15">
      <c r="A31" s="7">
        <v>26</v>
      </c>
      <c r="B31" s="35" t="s">
        <v>129</v>
      </c>
      <c r="C31" s="29">
        <v>4164</v>
      </c>
      <c r="D31" s="27">
        <f>SUM(C31-I31)</f>
        <v>433</v>
      </c>
      <c r="E31" s="47" t="s">
        <v>70</v>
      </c>
      <c r="F31" s="46"/>
      <c r="G31" s="47" t="s">
        <v>21</v>
      </c>
      <c r="H31" s="10" t="s">
        <v>75</v>
      </c>
      <c r="I31" s="28">
        <v>3731</v>
      </c>
      <c r="J31" s="54" t="s">
        <v>139</v>
      </c>
      <c r="K31" s="6" t="s">
        <v>131</v>
      </c>
      <c r="L31" s="6" t="s">
        <v>130</v>
      </c>
      <c r="M31" s="31" t="s">
        <v>71</v>
      </c>
      <c r="N31" s="30">
        <f>ROUND(C31*3.2808,0)</f>
        <v>13661</v>
      </c>
      <c r="O31" s="30">
        <f>ROUND(D31*3.2808,0)</f>
        <v>1421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15">
      <c r="A32" s="7">
        <v>27</v>
      </c>
      <c r="B32" s="35" t="s">
        <v>132</v>
      </c>
      <c r="C32" s="29">
        <v>4158</v>
      </c>
      <c r="D32" s="27">
        <f>SUM(C32-I32)</f>
        <v>683</v>
      </c>
      <c r="E32" s="47" t="s">
        <v>70</v>
      </c>
      <c r="F32" s="46"/>
      <c r="G32" s="46"/>
      <c r="H32" s="10" t="s">
        <v>104</v>
      </c>
      <c r="I32" s="28">
        <v>3475</v>
      </c>
      <c r="J32" s="5" t="s">
        <v>133</v>
      </c>
      <c r="K32" s="39">
        <v>1.9390277777777778</v>
      </c>
      <c r="L32" s="40">
        <v>0.33177083333333335</v>
      </c>
      <c r="M32" s="31" t="s">
        <v>106</v>
      </c>
      <c r="N32" s="30">
        <f>ROUND(C32*3.2808,0)</f>
        <v>13642</v>
      </c>
      <c r="O32" s="30">
        <f>ROUND(D32*3.2808,0)</f>
        <v>2241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15">
      <c r="A33" s="7">
        <v>28</v>
      </c>
      <c r="B33" s="48" t="s">
        <v>192</v>
      </c>
      <c r="C33" s="29">
        <v>4139</v>
      </c>
      <c r="D33" s="27">
        <f>SUM(C33-I33)</f>
        <v>117</v>
      </c>
      <c r="E33" s="47" t="s">
        <v>70</v>
      </c>
      <c r="F33" s="46"/>
      <c r="G33" s="47" t="s">
        <v>21</v>
      </c>
      <c r="H33" s="10" t="s">
        <v>75</v>
      </c>
      <c r="I33" s="28">
        <v>4022</v>
      </c>
      <c r="J33" s="5" t="s">
        <v>193</v>
      </c>
      <c r="K33" s="6" t="s">
        <v>194</v>
      </c>
      <c r="L33" s="6" t="s">
        <v>195</v>
      </c>
      <c r="M33" s="31" t="s">
        <v>71</v>
      </c>
      <c r="N33" s="30">
        <f>ROUND(C33*3.2808,0)</f>
        <v>13579</v>
      </c>
      <c r="O33" s="30">
        <f>ROUND(D33*3.2808,0)</f>
        <v>384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15">
      <c r="A34" s="7">
        <v>29</v>
      </c>
      <c r="B34" s="35" t="s">
        <v>47</v>
      </c>
      <c r="C34" s="29">
        <v>4122</v>
      </c>
      <c r="D34" s="27">
        <f>SUM(C34-I34)</f>
        <v>689</v>
      </c>
      <c r="E34" s="46"/>
      <c r="F34" s="47" t="s">
        <v>29</v>
      </c>
      <c r="G34" s="46"/>
      <c r="H34" s="10" t="s">
        <v>73</v>
      </c>
      <c r="I34" s="28">
        <v>3433</v>
      </c>
      <c r="J34" s="11" t="s">
        <v>48</v>
      </c>
      <c r="K34" s="6" t="s">
        <v>49</v>
      </c>
      <c r="L34" s="6" t="s">
        <v>50</v>
      </c>
      <c r="M34" s="31" t="s">
        <v>56</v>
      </c>
      <c r="N34" s="30">
        <f>ROUND(C34*3.2808,0)</f>
        <v>13523</v>
      </c>
      <c r="O34" s="30">
        <f>ROUND(D34*3.2808,0)</f>
        <v>2260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15">
      <c r="A35" s="7">
        <v>30</v>
      </c>
      <c r="B35" s="35" t="s">
        <v>68</v>
      </c>
      <c r="C35" s="29">
        <v>4112</v>
      </c>
      <c r="D35" s="27">
        <f>SUM(C35-I35)</f>
        <v>178</v>
      </c>
      <c r="E35" s="46"/>
      <c r="F35" s="46"/>
      <c r="G35" s="47" t="s">
        <v>21</v>
      </c>
      <c r="H35" s="10" t="s">
        <v>73</v>
      </c>
      <c r="I35" s="28">
        <v>3934</v>
      </c>
      <c r="J35" s="54" t="s">
        <v>22</v>
      </c>
      <c r="K35" s="6" t="s">
        <v>24</v>
      </c>
      <c r="L35" s="6" t="s">
        <v>23</v>
      </c>
      <c r="M35" s="31" t="s">
        <v>53</v>
      </c>
      <c r="N35" s="30">
        <f>ROUND(C35*3.2808,0)</f>
        <v>13491</v>
      </c>
      <c r="O35" s="30">
        <f>ROUND(D35*3.2808,0)</f>
        <v>584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28" s="13" customFormat="1" ht="15">
      <c r="A36" s="7">
        <v>31</v>
      </c>
      <c r="B36" s="35" t="s">
        <v>28</v>
      </c>
      <c r="C36" s="38">
        <v>4102</v>
      </c>
      <c r="D36" s="27">
        <f>SUM(C36-I36)</f>
        <v>2045</v>
      </c>
      <c r="E36" s="50"/>
      <c r="F36" s="52" t="s">
        <v>29</v>
      </c>
      <c r="G36" s="50"/>
      <c r="H36" s="31" t="s">
        <v>213</v>
      </c>
      <c r="I36" s="42" t="s">
        <v>30</v>
      </c>
      <c r="J36" s="5" t="s">
        <v>27</v>
      </c>
      <c r="K36" s="6" t="s">
        <v>26</v>
      </c>
      <c r="L36" s="6" t="s">
        <v>25</v>
      </c>
      <c r="M36" s="31" t="s">
        <v>54</v>
      </c>
      <c r="N36" s="30">
        <f>ROUND(C36*3.2808,0)</f>
        <v>13458</v>
      </c>
      <c r="O36" s="30">
        <f>ROUND(D36*3.2808,0)</f>
        <v>6709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31" s="13" customFormat="1" ht="15">
      <c r="A37" s="7">
        <v>32</v>
      </c>
      <c r="B37" s="48" t="s">
        <v>134</v>
      </c>
      <c r="C37" s="29">
        <v>4099</v>
      </c>
      <c r="D37" s="27">
        <f>SUM(C37-I37)</f>
        <v>570</v>
      </c>
      <c r="E37" s="47" t="s">
        <v>70</v>
      </c>
      <c r="F37" s="46"/>
      <c r="G37" s="46"/>
      <c r="H37" s="10" t="s">
        <v>104</v>
      </c>
      <c r="I37" s="28">
        <v>3529</v>
      </c>
      <c r="J37" s="45" t="s">
        <v>135</v>
      </c>
      <c r="K37" s="6" t="s">
        <v>137</v>
      </c>
      <c r="L37" s="6" t="s">
        <v>136</v>
      </c>
      <c r="M37" s="31" t="s">
        <v>106</v>
      </c>
      <c r="N37" s="30">
        <f>ROUND(C37*3.2808,0)</f>
        <v>13448</v>
      </c>
      <c r="O37" s="30">
        <f>ROUND(D37*3.2808,0)</f>
        <v>1870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13" customFormat="1" ht="15">
      <c r="A38" s="7">
        <v>33</v>
      </c>
      <c r="B38" s="48" t="s">
        <v>138</v>
      </c>
      <c r="C38" s="29">
        <v>4092</v>
      </c>
      <c r="D38" s="27">
        <f>SUM(C38-I38)</f>
        <v>247</v>
      </c>
      <c r="E38" s="47" t="s">
        <v>70</v>
      </c>
      <c r="F38" s="46"/>
      <c r="G38" s="47" t="s">
        <v>21</v>
      </c>
      <c r="H38" s="10" t="s">
        <v>75</v>
      </c>
      <c r="I38" s="28">
        <v>3845</v>
      </c>
      <c r="J38" s="45" t="s">
        <v>140</v>
      </c>
      <c r="K38" s="6" t="s">
        <v>145</v>
      </c>
      <c r="L38" s="6" t="s">
        <v>144</v>
      </c>
      <c r="M38" s="31" t="s">
        <v>71</v>
      </c>
      <c r="N38" s="30">
        <f>ROUND(C38*3.2808,0)</f>
        <v>13425</v>
      </c>
      <c r="O38" s="30">
        <f>ROUND(D38*3.2808,0)</f>
        <v>810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13" customFormat="1" ht="15">
      <c r="A39" s="7">
        <v>34</v>
      </c>
      <c r="B39" s="48" t="s">
        <v>141</v>
      </c>
      <c r="C39" s="29">
        <v>4078</v>
      </c>
      <c r="D39" s="27">
        <f>SUM(C39-I39)</f>
        <v>785</v>
      </c>
      <c r="E39" s="47" t="s">
        <v>70</v>
      </c>
      <c r="F39" s="46"/>
      <c r="G39" s="46"/>
      <c r="H39" s="10" t="s">
        <v>104</v>
      </c>
      <c r="I39" s="28">
        <v>3293</v>
      </c>
      <c r="J39" s="55" t="s">
        <v>143</v>
      </c>
      <c r="K39" s="39">
        <v>1.94125</v>
      </c>
      <c r="L39" s="41">
        <v>0.3382523148148148</v>
      </c>
      <c r="M39" s="31" t="s">
        <v>142</v>
      </c>
      <c r="N39" s="30">
        <f>ROUND(C39*3.2808,0)</f>
        <v>13379</v>
      </c>
      <c r="O39" s="30">
        <f>ROUND(D39*3.2808,0)</f>
        <v>2575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13" customFormat="1" ht="15">
      <c r="A40" s="7">
        <v>35</v>
      </c>
      <c r="B40" s="48" t="s">
        <v>146</v>
      </c>
      <c r="C40" s="29">
        <v>4063</v>
      </c>
      <c r="D40" s="27">
        <f>SUM(C40-I40)</f>
        <v>536</v>
      </c>
      <c r="E40" s="47" t="s">
        <v>70</v>
      </c>
      <c r="F40" s="46"/>
      <c r="G40" s="46"/>
      <c r="H40" s="10" t="s">
        <v>75</v>
      </c>
      <c r="I40" s="28">
        <v>3527</v>
      </c>
      <c r="J40" s="45" t="s">
        <v>147</v>
      </c>
      <c r="K40" s="6" t="s">
        <v>149</v>
      </c>
      <c r="L40" s="6" t="s">
        <v>148</v>
      </c>
      <c r="M40" s="31" t="s">
        <v>94</v>
      </c>
      <c r="N40" s="30">
        <f>ROUND(C40*3.2808,0)</f>
        <v>13330</v>
      </c>
      <c r="O40" s="30">
        <f>ROUND(D40*3.2808,0)</f>
        <v>1759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13" customFormat="1" ht="15">
      <c r="A41" s="7">
        <v>36</v>
      </c>
      <c r="B41" s="35" t="s">
        <v>15</v>
      </c>
      <c r="C41" s="29">
        <v>4061</v>
      </c>
      <c r="D41" s="27">
        <f>SUM(C41-I41)</f>
        <v>1888</v>
      </c>
      <c r="E41" s="46"/>
      <c r="F41" s="46"/>
      <c r="G41" s="47" t="s">
        <v>21</v>
      </c>
      <c r="H41" s="10" t="s">
        <v>72</v>
      </c>
      <c r="I41" s="28">
        <v>2173</v>
      </c>
      <c r="J41" s="54" t="s">
        <v>16</v>
      </c>
      <c r="K41" s="6" t="s">
        <v>17</v>
      </c>
      <c r="L41" s="6" t="s">
        <v>18</v>
      </c>
      <c r="M41" s="31" t="s">
        <v>19</v>
      </c>
      <c r="N41" s="30">
        <f>ROUND(C41*3.2808,0)</f>
        <v>13323</v>
      </c>
      <c r="O41" s="30">
        <f>ROUND(D41*3.2808,0)</f>
        <v>6194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13" customFormat="1" ht="15">
      <c r="A42" s="7">
        <v>37</v>
      </c>
      <c r="B42" s="35" t="s">
        <v>51</v>
      </c>
      <c r="C42" s="29">
        <v>4052</v>
      </c>
      <c r="D42" s="27">
        <f>SUM(C42-I42)</f>
        <v>164</v>
      </c>
      <c r="E42" s="46"/>
      <c r="F42" s="47" t="s">
        <v>29</v>
      </c>
      <c r="G42" s="47" t="s">
        <v>21</v>
      </c>
      <c r="H42" s="10" t="s">
        <v>73</v>
      </c>
      <c r="I42" s="28">
        <v>3888</v>
      </c>
      <c r="J42" s="11" t="s">
        <v>57</v>
      </c>
      <c r="K42" s="36" t="s">
        <v>58</v>
      </c>
      <c r="L42" s="36" t="s">
        <v>59</v>
      </c>
      <c r="M42" s="31" t="s">
        <v>52</v>
      </c>
      <c r="N42" s="30">
        <f>ROUND(C42*3.2808,0)</f>
        <v>13294</v>
      </c>
      <c r="O42" s="30">
        <f>ROUND(D42*3.2808,0)</f>
        <v>538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13" customFormat="1" ht="15">
      <c r="A43" s="7">
        <v>38</v>
      </c>
      <c r="B43" s="48" t="s">
        <v>154</v>
      </c>
      <c r="C43" s="29">
        <v>4049</v>
      </c>
      <c r="D43" s="27">
        <f>SUM(C43-I43)</f>
        <v>2234</v>
      </c>
      <c r="E43" s="47" t="s">
        <v>70</v>
      </c>
      <c r="F43" s="46"/>
      <c r="G43" s="46"/>
      <c r="H43" s="10" t="s">
        <v>155</v>
      </c>
      <c r="I43" s="28">
        <v>1815</v>
      </c>
      <c r="J43" s="43" t="s">
        <v>157</v>
      </c>
      <c r="K43" s="39">
        <v>1.9325925925925926</v>
      </c>
      <c r="L43" s="41">
        <v>0.41283564814814816</v>
      </c>
      <c r="M43" s="31" t="s">
        <v>156</v>
      </c>
      <c r="N43" s="30">
        <f>ROUND(C43*3.2808,0)</f>
        <v>13284</v>
      </c>
      <c r="O43" s="30">
        <f>ROUND(D43*3.2808,0)</f>
        <v>7329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13" customFormat="1" ht="15">
      <c r="A44" s="7">
        <v>39</v>
      </c>
      <c r="B44" s="48" t="s">
        <v>150</v>
      </c>
      <c r="C44" s="29">
        <v>4049</v>
      </c>
      <c r="D44" s="27">
        <f>SUM(C44-I44)</f>
        <v>395</v>
      </c>
      <c r="E44" s="47" t="s">
        <v>70</v>
      </c>
      <c r="F44" s="46"/>
      <c r="G44" s="46"/>
      <c r="H44" s="10" t="s">
        <v>104</v>
      </c>
      <c r="I44" s="28">
        <v>3654</v>
      </c>
      <c r="J44" s="45" t="s">
        <v>151</v>
      </c>
      <c r="K44" s="6" t="s">
        <v>153</v>
      </c>
      <c r="L44" s="6" t="s">
        <v>152</v>
      </c>
      <c r="M44" s="31" t="s">
        <v>106</v>
      </c>
      <c r="N44" s="30">
        <f>ROUND(C44*3.2808,0)</f>
        <v>13284</v>
      </c>
      <c r="O44" s="30">
        <f>ROUND(D44*3.2808,0)</f>
        <v>1296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13" customFormat="1" ht="15">
      <c r="A45" s="7">
        <v>40</v>
      </c>
      <c r="B45" s="48" t="s">
        <v>158</v>
      </c>
      <c r="C45" s="29">
        <v>4044</v>
      </c>
      <c r="D45" s="27">
        <f>SUM(C45-I45)</f>
        <v>305</v>
      </c>
      <c r="E45" s="47" t="s">
        <v>70</v>
      </c>
      <c r="F45" s="46"/>
      <c r="G45" s="46"/>
      <c r="H45" s="10" t="s">
        <v>104</v>
      </c>
      <c r="I45" s="28">
        <v>3739</v>
      </c>
      <c r="J45" s="45" t="s">
        <v>159</v>
      </c>
      <c r="K45" s="6" t="s">
        <v>161</v>
      </c>
      <c r="L45" s="6" t="s">
        <v>160</v>
      </c>
      <c r="M45" s="31" t="s">
        <v>106</v>
      </c>
      <c r="N45" s="30">
        <f>ROUND(C45*3.2808,0)</f>
        <v>13268</v>
      </c>
      <c r="O45" s="30">
        <f>ROUND(D45*3.2808,0)</f>
        <v>1001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13" customFormat="1" ht="15">
      <c r="A46" s="7">
        <v>41</v>
      </c>
      <c r="B46" s="48" t="s">
        <v>177</v>
      </c>
      <c r="C46" s="29">
        <v>4042</v>
      </c>
      <c r="D46" s="27">
        <f>SUM(C46-I46)</f>
        <v>128</v>
      </c>
      <c r="E46" s="47" t="s">
        <v>70</v>
      </c>
      <c r="F46" s="46"/>
      <c r="G46" s="46"/>
      <c r="H46" s="10" t="s">
        <v>104</v>
      </c>
      <c r="I46" s="28">
        <v>3914</v>
      </c>
      <c r="J46" s="54" t="s">
        <v>178</v>
      </c>
      <c r="K46" s="6" t="s">
        <v>180</v>
      </c>
      <c r="L46" s="6" t="s">
        <v>179</v>
      </c>
      <c r="M46" s="31" t="s">
        <v>142</v>
      </c>
      <c r="N46" s="30">
        <f>ROUND(C46*3.2808,0)</f>
        <v>13261</v>
      </c>
      <c r="O46" s="30">
        <f>ROUND(D46*3.2808,0)</f>
        <v>420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3" customFormat="1" ht="15">
      <c r="A47" s="7">
        <v>42</v>
      </c>
      <c r="B47" s="48" t="s">
        <v>181</v>
      </c>
      <c r="C47" s="29">
        <v>4035</v>
      </c>
      <c r="D47" s="27">
        <f>SUM(C47-I47)</f>
        <v>119</v>
      </c>
      <c r="E47" s="47" t="s">
        <v>70</v>
      </c>
      <c r="F47" s="46"/>
      <c r="G47" s="46"/>
      <c r="H47" s="10" t="s">
        <v>75</v>
      </c>
      <c r="I47" s="28">
        <v>3916</v>
      </c>
      <c r="J47" s="5" t="s">
        <v>184</v>
      </c>
      <c r="K47" s="6" t="s">
        <v>183</v>
      </c>
      <c r="L47" s="6" t="s">
        <v>182</v>
      </c>
      <c r="M47" s="31" t="s">
        <v>86</v>
      </c>
      <c r="N47" s="30">
        <f>ROUND(C47*3.2808,0)</f>
        <v>13238</v>
      </c>
      <c r="O47" s="30">
        <f>ROUND(D47*3.2808,0)</f>
        <v>390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13" customFormat="1" ht="15">
      <c r="A48" s="7">
        <v>43</v>
      </c>
      <c r="B48" s="48" t="s">
        <v>162</v>
      </c>
      <c r="C48" s="29">
        <v>4027</v>
      </c>
      <c r="D48" s="27">
        <f>SUM(C48-I48)</f>
        <v>245</v>
      </c>
      <c r="E48" s="47" t="s">
        <v>70</v>
      </c>
      <c r="F48" s="46"/>
      <c r="G48" s="46"/>
      <c r="H48" s="10" t="s">
        <v>75</v>
      </c>
      <c r="I48" s="28">
        <v>3782</v>
      </c>
      <c r="J48" s="45" t="s">
        <v>163</v>
      </c>
      <c r="K48" s="6" t="s">
        <v>165</v>
      </c>
      <c r="L48" s="6" t="s">
        <v>164</v>
      </c>
      <c r="M48" s="31" t="s">
        <v>86</v>
      </c>
      <c r="N48" s="30">
        <f>ROUND(C48*3.2808,0)</f>
        <v>13212</v>
      </c>
      <c r="O48" s="30">
        <f>ROUND(D48*3.2808,0)</f>
        <v>804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13" customFormat="1" ht="15">
      <c r="A49" s="7">
        <v>44</v>
      </c>
      <c r="B49" s="48" t="s">
        <v>203</v>
      </c>
      <c r="C49" s="29">
        <v>4025</v>
      </c>
      <c r="D49" s="27">
        <f>SUM(C49-I49)</f>
        <v>102</v>
      </c>
      <c r="E49" s="47" t="s">
        <v>70</v>
      </c>
      <c r="F49" s="46"/>
      <c r="G49" s="46"/>
      <c r="H49" s="10" t="s">
        <v>104</v>
      </c>
      <c r="I49" s="28">
        <v>3923</v>
      </c>
      <c r="J49" s="5" t="s">
        <v>204</v>
      </c>
      <c r="K49" s="6" t="s">
        <v>153</v>
      </c>
      <c r="L49" s="6" t="s">
        <v>152</v>
      </c>
      <c r="M49" s="31" t="s">
        <v>106</v>
      </c>
      <c r="N49" s="30">
        <f>ROUND(C49*3.2808,0)</f>
        <v>13205</v>
      </c>
      <c r="O49" s="30">
        <f>ROUND(D49*3.2808,0)</f>
        <v>335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s="13" customFormat="1" ht="15">
      <c r="A50" s="7">
        <v>45</v>
      </c>
      <c r="B50" s="48" t="s">
        <v>166</v>
      </c>
      <c r="C50" s="29">
        <v>4023</v>
      </c>
      <c r="D50" s="27">
        <f>SUM(C50-I50)</f>
        <v>1191</v>
      </c>
      <c r="E50" s="47" t="s">
        <v>70</v>
      </c>
      <c r="F50" s="46"/>
      <c r="G50" s="46"/>
      <c r="H50" s="10" t="s">
        <v>75</v>
      </c>
      <c r="I50" s="28">
        <v>2832</v>
      </c>
      <c r="J50" s="49" t="s">
        <v>167</v>
      </c>
      <c r="K50" s="39">
        <v>1.9167708333333333</v>
      </c>
      <c r="L50" s="41">
        <v>0.33310185185185187</v>
      </c>
      <c r="M50" s="31" t="s">
        <v>168</v>
      </c>
      <c r="N50" s="30">
        <f>ROUND(C50*3.2808,0)</f>
        <v>13199</v>
      </c>
      <c r="O50" s="30">
        <f>ROUND(D50*3.2808,0)</f>
        <v>3907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s="13" customFormat="1" ht="15">
      <c r="A51" s="7">
        <v>46</v>
      </c>
      <c r="B51" s="35" t="s">
        <v>60</v>
      </c>
      <c r="C51" s="29">
        <v>4015</v>
      </c>
      <c r="D51" s="27">
        <f>SUM(C51-I51)</f>
        <v>190</v>
      </c>
      <c r="E51" s="46"/>
      <c r="F51" s="47" t="s">
        <v>29</v>
      </c>
      <c r="G51" s="47" t="s">
        <v>21</v>
      </c>
      <c r="H51" s="10" t="s">
        <v>73</v>
      </c>
      <c r="I51" s="28">
        <v>3825</v>
      </c>
      <c r="J51" s="11" t="s">
        <v>61</v>
      </c>
      <c r="K51" s="6" t="s">
        <v>62</v>
      </c>
      <c r="L51" s="6" t="s">
        <v>63</v>
      </c>
      <c r="M51" s="31" t="s">
        <v>53</v>
      </c>
      <c r="N51" s="30">
        <f>ROUND(C51*3.2808,0)</f>
        <v>13172</v>
      </c>
      <c r="O51" s="30">
        <f>ROUND(D51*3.2808,0)</f>
        <v>623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13" customFormat="1" ht="15">
      <c r="A52" s="7">
        <v>47</v>
      </c>
      <c r="B52" s="35" t="s">
        <v>206</v>
      </c>
      <c r="C52" s="29">
        <v>4013</v>
      </c>
      <c r="D52" s="27">
        <f>SUM(C52-I52)</f>
        <v>139</v>
      </c>
      <c r="E52" s="46"/>
      <c r="F52" s="47" t="s">
        <v>29</v>
      </c>
      <c r="G52" s="47" t="s">
        <v>21</v>
      </c>
      <c r="H52" s="10" t="s">
        <v>73</v>
      </c>
      <c r="I52" s="28">
        <v>3874</v>
      </c>
      <c r="J52" s="54" t="s">
        <v>205</v>
      </c>
      <c r="K52" s="6" t="s">
        <v>208</v>
      </c>
      <c r="L52" s="6" t="s">
        <v>207</v>
      </c>
      <c r="M52" s="31" t="s">
        <v>53</v>
      </c>
      <c r="N52" s="30">
        <f>ROUND(C52*3.2808,0)</f>
        <v>13166</v>
      </c>
      <c r="O52" s="30">
        <f>ROUND(D52*3.2808,0)</f>
        <v>456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s="13" customFormat="1" ht="15">
      <c r="A53" s="7">
        <v>48</v>
      </c>
      <c r="B53" s="48" t="s">
        <v>169</v>
      </c>
      <c r="C53" s="29">
        <v>4010</v>
      </c>
      <c r="D53" s="27">
        <f>SUM(C53-I53)</f>
        <v>511</v>
      </c>
      <c r="E53" s="47" t="s">
        <v>70</v>
      </c>
      <c r="F53" s="46"/>
      <c r="G53" s="46"/>
      <c r="H53" s="10" t="s">
        <v>75</v>
      </c>
      <c r="I53" s="28">
        <v>3499</v>
      </c>
      <c r="J53" s="45" t="s">
        <v>171</v>
      </c>
      <c r="K53" s="6" t="s">
        <v>173</v>
      </c>
      <c r="L53" s="6" t="s">
        <v>172</v>
      </c>
      <c r="M53" s="31" t="s">
        <v>170</v>
      </c>
      <c r="N53" s="30">
        <f>ROUND(C53*3.2808,0)</f>
        <v>13156</v>
      </c>
      <c r="O53" s="30">
        <f>ROUND(D53*3.2808,0)</f>
        <v>1676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s="13" customFormat="1" ht="15">
      <c r="A54" s="7">
        <v>49</v>
      </c>
      <c r="B54" s="35" t="s">
        <v>209</v>
      </c>
      <c r="C54" s="29">
        <v>4001</v>
      </c>
      <c r="D54" s="27">
        <f>SUM(C54-I54)</f>
        <v>106</v>
      </c>
      <c r="E54" s="46"/>
      <c r="F54" s="47" t="s">
        <v>29</v>
      </c>
      <c r="G54" s="47" t="s">
        <v>21</v>
      </c>
      <c r="H54" s="10" t="s">
        <v>73</v>
      </c>
      <c r="I54" s="28">
        <v>3895</v>
      </c>
      <c r="J54" s="5" t="s">
        <v>210</v>
      </c>
      <c r="K54" s="6" t="s">
        <v>212</v>
      </c>
      <c r="L54" s="6" t="s">
        <v>211</v>
      </c>
      <c r="M54" s="31" t="s">
        <v>53</v>
      </c>
      <c r="N54" s="30">
        <f>ROUND(C54*3.2808,0)</f>
        <v>13126</v>
      </c>
      <c r="O54" s="30">
        <f>ROUND(D54*3.2808,0)</f>
        <v>348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s="13" customFormat="1" ht="15">
      <c r="A55" s="7">
        <v>50</v>
      </c>
      <c r="B55" s="35" t="s">
        <v>64</v>
      </c>
      <c r="C55" s="29">
        <v>4000</v>
      </c>
      <c r="D55" s="27">
        <f>SUM(C55-I55)</f>
        <v>204</v>
      </c>
      <c r="E55" s="46"/>
      <c r="F55" s="47" t="s">
        <v>29</v>
      </c>
      <c r="G55" s="46"/>
      <c r="H55" s="10" t="s">
        <v>73</v>
      </c>
      <c r="I55" s="28">
        <v>3796</v>
      </c>
      <c r="J55" s="11" t="s">
        <v>65</v>
      </c>
      <c r="K55" s="6" t="s">
        <v>66</v>
      </c>
      <c r="L55" s="6" t="s">
        <v>67</v>
      </c>
      <c r="M55" s="31" t="s">
        <v>56</v>
      </c>
      <c r="N55" s="30">
        <f>ROUND(C55*3.2808,0)</f>
        <v>13123</v>
      </c>
      <c r="O55" s="30">
        <f>ROUND(D55*3.2808,0)</f>
        <v>669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2:8" ht="14.25">
      <c r="B56" s="8"/>
      <c r="C56" s="15"/>
      <c r="D56" s="9"/>
      <c r="E56" s="9"/>
      <c r="F56" s="9"/>
      <c r="G56" s="9"/>
      <c r="H56" s="14"/>
    </row>
    <row r="57" spans="2:8" ht="14.25">
      <c r="B57" s="8"/>
      <c r="C57" s="15"/>
      <c r="D57" s="9"/>
      <c r="E57" s="9"/>
      <c r="F57" s="9"/>
      <c r="G57" s="9"/>
      <c r="H57" s="14"/>
    </row>
    <row r="58" spans="2:8" ht="14.25">
      <c r="B58" s="8"/>
      <c r="C58" s="15"/>
      <c r="D58" s="9"/>
      <c r="E58" s="9"/>
      <c r="F58" s="9"/>
      <c r="G58" s="9"/>
      <c r="H58" s="14"/>
    </row>
    <row r="59" spans="2:8" ht="14.25">
      <c r="B59" s="8"/>
      <c r="C59" s="15"/>
      <c r="D59" s="9"/>
      <c r="E59" s="9"/>
      <c r="F59" s="9"/>
      <c r="G59" s="9"/>
      <c r="H59" s="14"/>
    </row>
    <row r="60" spans="2:8" ht="14.25">
      <c r="B60" s="8"/>
      <c r="C60" s="15"/>
      <c r="D60" s="9"/>
      <c r="E60" s="9"/>
      <c r="F60" s="9"/>
      <c r="G60" s="9"/>
      <c r="H60" s="14"/>
    </row>
    <row r="61" spans="2:8" ht="14.25">
      <c r="B61" s="8"/>
      <c r="C61" s="15"/>
      <c r="D61" s="9"/>
      <c r="E61" s="9"/>
      <c r="F61" s="9"/>
      <c r="G61" s="9"/>
      <c r="H61" s="14"/>
    </row>
    <row r="62" spans="2:8" ht="14.25">
      <c r="B62" s="8"/>
      <c r="C62" s="15"/>
      <c r="D62" s="9"/>
      <c r="E62" s="9"/>
      <c r="F62" s="9"/>
      <c r="G62" s="9"/>
      <c r="H62" s="14"/>
    </row>
    <row r="63" spans="2:8" ht="14.25">
      <c r="B63" s="8"/>
      <c r="C63" s="15"/>
      <c r="D63" s="9"/>
      <c r="E63" s="9"/>
      <c r="F63" s="9"/>
      <c r="G63" s="9"/>
      <c r="H63" s="14"/>
    </row>
    <row r="64" spans="2:8" ht="14.25">
      <c r="B64" s="8"/>
      <c r="C64" s="15"/>
      <c r="D64" s="9"/>
      <c r="E64" s="9"/>
      <c r="F64" s="9"/>
      <c r="G64" s="9"/>
      <c r="H64" s="14"/>
    </row>
    <row r="65" spans="2:8" ht="14.25">
      <c r="B65" s="8"/>
      <c r="C65" s="15"/>
      <c r="D65" s="9"/>
      <c r="E65" s="9"/>
      <c r="F65" s="9"/>
      <c r="G65" s="9"/>
      <c r="H65" s="14"/>
    </row>
    <row r="66" spans="2:7" ht="14.25">
      <c r="B66" s="8"/>
      <c r="C66" s="15"/>
      <c r="D66" s="9"/>
      <c r="E66" s="9"/>
      <c r="F66" s="9"/>
      <c r="G66" s="9"/>
    </row>
    <row r="67" spans="2:7" ht="14.25">
      <c r="B67" s="8"/>
      <c r="C67" s="15"/>
      <c r="D67" s="9"/>
      <c r="E67" s="9"/>
      <c r="F67" s="9"/>
      <c r="G67" s="9"/>
    </row>
    <row r="68" spans="2:7" ht="14.25">
      <c r="B68" s="8"/>
      <c r="C68" s="15"/>
      <c r="D68" s="9"/>
      <c r="E68" s="9"/>
      <c r="F68" s="9"/>
      <c r="G68" s="9"/>
    </row>
    <row r="69" spans="2:7" ht="14.25">
      <c r="B69" s="8"/>
      <c r="C69" s="15"/>
      <c r="D69" s="9"/>
      <c r="E69" s="9"/>
      <c r="F69" s="9"/>
      <c r="G69" s="9"/>
    </row>
    <row r="70" spans="2:7" ht="14.25">
      <c r="B70" s="8"/>
      <c r="C70" s="15"/>
      <c r="D70" s="9"/>
      <c r="E70" s="9"/>
      <c r="F70" s="9"/>
      <c r="G70" s="9"/>
    </row>
    <row r="71" spans="2:7" ht="14.25">
      <c r="B71" s="8"/>
      <c r="C71" s="15"/>
      <c r="D71" s="9"/>
      <c r="E71" s="9"/>
      <c r="F71" s="9"/>
      <c r="G71" s="9"/>
    </row>
    <row r="72" spans="2:7" ht="14.25">
      <c r="B72" s="8"/>
      <c r="C72" s="15"/>
      <c r="D72" s="9"/>
      <c r="E72" s="9"/>
      <c r="F72" s="9"/>
      <c r="G72" s="9"/>
    </row>
    <row r="73" spans="2:7" ht="14.25">
      <c r="B73" s="8"/>
      <c r="C73" s="15"/>
      <c r="D73" s="9"/>
      <c r="E73" s="9"/>
      <c r="F73" s="9"/>
      <c r="G73" s="9"/>
    </row>
    <row r="74" spans="2:7" ht="14.25">
      <c r="B74" s="8"/>
      <c r="C74" s="15"/>
      <c r="D74" s="9"/>
      <c r="E74" s="9"/>
      <c r="F74" s="9"/>
      <c r="G74" s="9"/>
    </row>
    <row r="75" spans="2:7" ht="14.25">
      <c r="B75" s="8"/>
      <c r="C75" s="15"/>
      <c r="D75" s="9"/>
      <c r="E75" s="9"/>
      <c r="F75" s="9"/>
      <c r="G75" s="9"/>
    </row>
    <row r="76" spans="2:7" ht="14.25">
      <c r="B76" s="8"/>
      <c r="C76" s="15"/>
      <c r="D76" s="9"/>
      <c r="E76" s="9"/>
      <c r="F76" s="9"/>
      <c r="G76" s="9"/>
    </row>
    <row r="77" spans="2:7" ht="14.25">
      <c r="B77" s="8"/>
      <c r="C77" s="15"/>
      <c r="D77" s="9"/>
      <c r="E77" s="9"/>
      <c r="F77" s="9"/>
      <c r="G77" s="9"/>
    </row>
    <row r="78" spans="2:7" ht="14.25">
      <c r="B78" s="8"/>
      <c r="C78" s="15"/>
      <c r="D78" s="9"/>
      <c r="E78" s="9"/>
      <c r="F78" s="9"/>
      <c r="G78" s="9"/>
    </row>
    <row r="79" spans="2:7" ht="14.25">
      <c r="B79" s="8"/>
      <c r="C79" s="15"/>
      <c r="D79" s="9"/>
      <c r="E79" s="9"/>
      <c r="F79" s="9"/>
      <c r="G79" s="9"/>
    </row>
    <row r="80" spans="2:7" ht="14.25">
      <c r="B80" s="8"/>
      <c r="C80" s="15"/>
      <c r="D80" s="9"/>
      <c r="E80" s="9"/>
      <c r="F80" s="9"/>
      <c r="G80" s="9"/>
    </row>
    <row r="81" spans="2:7" ht="14.25">
      <c r="B81" s="8"/>
      <c r="C81" s="15"/>
      <c r="D81" s="9"/>
      <c r="E81" s="9"/>
      <c r="F81" s="9"/>
      <c r="G81" s="9"/>
    </row>
    <row r="82" spans="2:7" ht="14.25">
      <c r="B82" s="8"/>
      <c r="C82" s="15"/>
      <c r="D82" s="9"/>
      <c r="E82" s="9"/>
      <c r="F82" s="9"/>
      <c r="G82" s="9"/>
    </row>
    <row r="83" spans="2:7" ht="14.25">
      <c r="B83" s="8"/>
      <c r="C83" s="15"/>
      <c r="D83" s="9"/>
      <c r="E83" s="9"/>
      <c r="F83" s="9"/>
      <c r="G83" s="9"/>
    </row>
    <row r="84" spans="2:7" ht="14.25">
      <c r="B84" s="8"/>
      <c r="C84" s="15"/>
      <c r="D84" s="9"/>
      <c r="E84" s="9"/>
      <c r="F84" s="9"/>
      <c r="G84" s="9"/>
    </row>
    <row r="85" spans="2:7" ht="14.25">
      <c r="B85" s="8"/>
      <c r="C85" s="15"/>
      <c r="D85" s="9"/>
      <c r="E85" s="9"/>
      <c r="F85" s="9"/>
      <c r="G85" s="9"/>
    </row>
    <row r="86" spans="3:7" ht="14.25">
      <c r="C86" s="15"/>
      <c r="D86" s="9"/>
      <c r="E86" s="9"/>
      <c r="F86" s="9"/>
      <c r="G86" s="9"/>
    </row>
    <row r="87" spans="3:7" ht="14.25">
      <c r="C87" s="15"/>
      <c r="D87" s="9"/>
      <c r="E87" s="9"/>
      <c r="F87" s="9"/>
      <c r="G87" s="9"/>
    </row>
    <row r="88" spans="3:7" ht="14.25">
      <c r="C88" s="15"/>
      <c r="D88" s="9"/>
      <c r="E88" s="9"/>
      <c r="F88" s="9"/>
      <c r="G88" s="9"/>
    </row>
    <row r="89" spans="3:7" ht="14.25">
      <c r="C89" s="15"/>
      <c r="D89" s="9"/>
      <c r="E89" s="9"/>
      <c r="F89" s="9"/>
      <c r="G89" s="9"/>
    </row>
    <row r="90" spans="3:7" ht="14.25">
      <c r="C90" s="15"/>
      <c r="D90" s="9"/>
      <c r="E90" s="9"/>
      <c r="F90" s="9"/>
      <c r="G90" s="9"/>
    </row>
    <row r="91" spans="3:7" ht="14.25">
      <c r="C91" s="15"/>
      <c r="D91" s="9"/>
      <c r="E91" s="9"/>
      <c r="F91" s="9"/>
      <c r="G91" s="9"/>
    </row>
    <row r="92" spans="3:7" ht="14.25">
      <c r="C92" s="15"/>
      <c r="D92" s="9"/>
      <c r="E92" s="9"/>
      <c r="F92" s="9"/>
      <c r="G92" s="9"/>
    </row>
    <row r="93" spans="3:7" ht="14.25">
      <c r="C93" s="15"/>
      <c r="D93" s="9"/>
      <c r="E93" s="9"/>
      <c r="F93" s="9"/>
      <c r="G93" s="9"/>
    </row>
    <row r="94" spans="3:7" ht="14.25">
      <c r="C94" s="15"/>
      <c r="D94" s="9"/>
      <c r="E94" s="9"/>
      <c r="F94" s="9"/>
      <c r="G94" s="9"/>
    </row>
    <row r="95" spans="3:7" ht="14.25">
      <c r="C95" s="15"/>
      <c r="D95" s="9"/>
      <c r="E95" s="9"/>
      <c r="F95" s="9"/>
      <c r="G95" s="9"/>
    </row>
    <row r="96" spans="3:7" ht="14.25">
      <c r="C96" s="15"/>
      <c r="D96" s="9"/>
      <c r="E96" s="9"/>
      <c r="F96" s="9"/>
      <c r="G96" s="9"/>
    </row>
    <row r="97" spans="3:7" ht="14.25">
      <c r="C97" s="15"/>
      <c r="D97" s="9"/>
      <c r="E97" s="9"/>
      <c r="F97" s="9"/>
      <c r="G97" s="9"/>
    </row>
    <row r="98" spans="3:7" ht="14.25">
      <c r="C98" s="15"/>
      <c r="D98" s="9"/>
      <c r="E98" s="9"/>
      <c r="F98" s="9"/>
      <c r="G98" s="9"/>
    </row>
    <row r="99" spans="3:7" ht="14.25">
      <c r="C99" s="15"/>
      <c r="D99" s="9"/>
      <c r="E99" s="9"/>
      <c r="F99" s="9"/>
      <c r="G99" s="9"/>
    </row>
    <row r="100" spans="3:7" ht="14.25">
      <c r="C100" s="15"/>
      <c r="D100" s="9"/>
      <c r="E100" s="9"/>
      <c r="F100" s="9"/>
      <c r="G100" s="9"/>
    </row>
    <row r="101" spans="3:7" ht="14.25">
      <c r="C101" s="15"/>
      <c r="D101" s="9"/>
      <c r="E101" s="9"/>
      <c r="F101" s="9"/>
      <c r="G101" s="9"/>
    </row>
    <row r="102" spans="3:7" ht="14.25">
      <c r="C102" s="15"/>
      <c r="D102" s="9"/>
      <c r="E102" s="9"/>
      <c r="F102" s="9"/>
      <c r="G102" s="9"/>
    </row>
    <row r="103" spans="3:7" ht="14.25">
      <c r="C103" s="15"/>
      <c r="D103" s="9"/>
      <c r="E103" s="9"/>
      <c r="F103" s="9"/>
      <c r="G103" s="9"/>
    </row>
    <row r="104" spans="3:7" ht="14.25">
      <c r="C104" s="15"/>
      <c r="D104" s="9"/>
      <c r="E104" s="9"/>
      <c r="F104" s="9"/>
      <c r="G104" s="9"/>
    </row>
    <row r="105" spans="3:7" ht="14.25">
      <c r="C105" s="15"/>
      <c r="D105" s="9"/>
      <c r="E105" s="9"/>
      <c r="F105" s="9"/>
      <c r="G105" s="9"/>
    </row>
    <row r="106" spans="3:7" ht="14.25">
      <c r="C106" s="15"/>
      <c r="D106" s="9"/>
      <c r="E106" s="9"/>
      <c r="F106" s="9"/>
      <c r="G106" s="9"/>
    </row>
    <row r="107" spans="3:7" ht="14.25">
      <c r="C107" s="15"/>
      <c r="D107" s="9"/>
      <c r="E107" s="9"/>
      <c r="F107" s="9"/>
      <c r="G107" s="9"/>
    </row>
    <row r="108" spans="3:7" ht="14.25">
      <c r="C108" s="15"/>
      <c r="D108" s="9"/>
      <c r="E108" s="9"/>
      <c r="F108" s="9"/>
      <c r="G108" s="9"/>
    </row>
    <row r="109" spans="3:7" ht="14.25">
      <c r="C109" s="15"/>
      <c r="D109" s="9"/>
      <c r="E109" s="9"/>
      <c r="F109" s="9"/>
      <c r="G109" s="9"/>
    </row>
    <row r="110" spans="3:7" ht="14.25">
      <c r="C110" s="15"/>
      <c r="D110" s="9"/>
      <c r="E110" s="9"/>
      <c r="F110" s="9"/>
      <c r="G110" s="9"/>
    </row>
    <row r="111" spans="3:7" ht="14.25">
      <c r="C111" s="15"/>
      <c r="D111" s="9"/>
      <c r="E111" s="9"/>
      <c r="F111" s="9"/>
      <c r="G111" s="9"/>
    </row>
    <row r="112" spans="3:7" ht="14.25">
      <c r="C112" s="15"/>
      <c r="D112" s="9"/>
      <c r="E112" s="9"/>
      <c r="F112" s="9"/>
      <c r="G112" s="9"/>
    </row>
    <row r="113" spans="3:7" ht="14.25">
      <c r="C113" s="15"/>
      <c r="D113" s="9"/>
      <c r="E113" s="9"/>
      <c r="F113" s="9"/>
      <c r="G113" s="9"/>
    </row>
    <row r="114" spans="3:7" ht="14.25">
      <c r="C114" s="15"/>
      <c r="D114" s="9"/>
      <c r="E114" s="9"/>
      <c r="F114" s="9"/>
      <c r="G114" s="9"/>
    </row>
    <row r="115" spans="3:7" ht="14.25">
      <c r="C115" s="15"/>
      <c r="D115" s="9"/>
      <c r="E115" s="9"/>
      <c r="F115" s="9"/>
      <c r="G115" s="9"/>
    </row>
    <row r="116" spans="3:7" ht="14.25">
      <c r="C116" s="15"/>
      <c r="D116" s="9"/>
      <c r="E116" s="9"/>
      <c r="F116" s="9"/>
      <c r="G116" s="9"/>
    </row>
    <row r="117" spans="3:7" ht="14.25">
      <c r="C117" s="15"/>
      <c r="D117" s="9"/>
      <c r="E117" s="9"/>
      <c r="F117" s="9"/>
      <c r="G117" s="9"/>
    </row>
    <row r="118" spans="3:7" ht="14.25">
      <c r="C118" s="15"/>
      <c r="D118" s="9"/>
      <c r="E118" s="9"/>
      <c r="F118" s="9"/>
      <c r="G118" s="9"/>
    </row>
    <row r="119" spans="3:7" ht="14.25">
      <c r="C119" s="15"/>
      <c r="D119" s="9"/>
      <c r="E119" s="9"/>
      <c r="F119" s="9"/>
      <c r="G119" s="9"/>
    </row>
    <row r="120" spans="3:7" ht="14.25">
      <c r="C120" s="15"/>
      <c r="D120" s="9"/>
      <c r="E120" s="9"/>
      <c r="F120" s="9"/>
      <c r="G120" s="9"/>
    </row>
    <row r="121" spans="3:7" ht="14.25">
      <c r="C121" s="15"/>
      <c r="D121" s="9"/>
      <c r="E121" s="9"/>
      <c r="F121" s="9"/>
      <c r="G121" s="9"/>
    </row>
    <row r="122" spans="3:7" ht="14.25">
      <c r="C122" s="15"/>
      <c r="D122" s="9"/>
      <c r="E122" s="9"/>
      <c r="F122" s="9"/>
      <c r="G122" s="9"/>
    </row>
    <row r="123" spans="3:7" ht="14.25">
      <c r="C123" s="15"/>
      <c r="D123" s="9"/>
      <c r="E123" s="9"/>
      <c r="F123" s="9"/>
      <c r="G123" s="9"/>
    </row>
    <row r="124" spans="3:7" ht="14.25">
      <c r="C124" s="15"/>
      <c r="D124" s="9"/>
      <c r="E124" s="9"/>
      <c r="F124" s="9"/>
      <c r="G124" s="9"/>
    </row>
    <row r="125" spans="3:7" ht="14.25">
      <c r="C125" s="15"/>
      <c r="D125" s="9"/>
      <c r="E125" s="9"/>
      <c r="F125" s="9"/>
      <c r="G125" s="9"/>
    </row>
    <row r="126" spans="3:7" ht="14.25">
      <c r="C126" s="15"/>
      <c r="D126" s="9"/>
      <c r="E126" s="9"/>
      <c r="F126" s="9"/>
      <c r="G126" s="9"/>
    </row>
    <row r="127" spans="3:7" ht="14.25">
      <c r="C127" s="15"/>
      <c r="D127" s="9"/>
      <c r="E127" s="9"/>
      <c r="F127" s="9"/>
      <c r="G127" s="9"/>
    </row>
    <row r="128" spans="3:7" ht="14.25">
      <c r="C128" s="15"/>
      <c r="D128" s="9"/>
      <c r="E128" s="9"/>
      <c r="F128" s="9"/>
      <c r="G128" s="9"/>
    </row>
    <row r="129" spans="3:7" ht="14.25">
      <c r="C129" s="15"/>
      <c r="D129" s="9"/>
      <c r="E129" s="9"/>
      <c r="F129" s="9"/>
      <c r="G129" s="9"/>
    </row>
    <row r="130" spans="3:7" ht="14.25">
      <c r="C130" s="15"/>
      <c r="D130" s="9"/>
      <c r="E130" s="9"/>
      <c r="F130" s="9"/>
      <c r="G130" s="9"/>
    </row>
    <row r="131" spans="3:7" ht="14.25">
      <c r="C131" s="15"/>
      <c r="D131" s="9"/>
      <c r="E131" s="9"/>
      <c r="F131" s="9"/>
      <c r="G131" s="9"/>
    </row>
    <row r="132" spans="3:7" ht="14.25">
      <c r="C132" s="15"/>
      <c r="D132" s="9"/>
      <c r="E132" s="9"/>
      <c r="F132" s="9"/>
      <c r="G132" s="9"/>
    </row>
    <row r="133" spans="3:7" ht="14.25">
      <c r="C133" s="15"/>
      <c r="D133" s="9"/>
      <c r="E133" s="9"/>
      <c r="F133" s="9"/>
      <c r="G133" s="9"/>
    </row>
    <row r="134" spans="3:7" ht="14.25">
      <c r="C134" s="15"/>
      <c r="D134" s="9"/>
      <c r="E134" s="9"/>
      <c r="F134" s="9"/>
      <c r="G134" s="9"/>
    </row>
    <row r="135" spans="3:7" ht="14.25">
      <c r="C135" s="15"/>
      <c r="D135" s="9"/>
      <c r="E135" s="9"/>
      <c r="F135" s="9"/>
      <c r="G135" s="9"/>
    </row>
    <row r="136" spans="3:7" ht="14.25">
      <c r="C136" s="15"/>
      <c r="D136" s="9"/>
      <c r="E136" s="9"/>
      <c r="F136" s="9"/>
      <c r="G136" s="9"/>
    </row>
    <row r="137" spans="3:7" ht="14.25">
      <c r="C137" s="15"/>
      <c r="D137" s="9"/>
      <c r="E137" s="9"/>
      <c r="F137" s="9"/>
      <c r="G137" s="9"/>
    </row>
    <row r="138" spans="3:7" ht="14.25">
      <c r="C138" s="15"/>
      <c r="D138" s="9"/>
      <c r="E138" s="9"/>
      <c r="F138" s="9"/>
      <c r="G138" s="9"/>
    </row>
    <row r="139" spans="3:7" ht="14.25">
      <c r="C139" s="15"/>
      <c r="D139" s="9"/>
      <c r="E139" s="9"/>
      <c r="F139" s="9"/>
      <c r="G139" s="9"/>
    </row>
    <row r="140" spans="3:7" ht="14.25">
      <c r="C140" s="15"/>
      <c r="D140" s="9"/>
      <c r="E140" s="9"/>
      <c r="F140" s="9"/>
      <c r="G140" s="9"/>
    </row>
    <row r="141" spans="3:7" ht="14.25">
      <c r="C141" s="15"/>
      <c r="D141" s="9"/>
      <c r="E141" s="9"/>
      <c r="F141" s="9"/>
      <c r="G141" s="9"/>
    </row>
    <row r="142" spans="3:7" ht="14.25">
      <c r="C142" s="15"/>
      <c r="D142" s="9"/>
      <c r="E142" s="9"/>
      <c r="F142" s="9"/>
      <c r="G142" s="9"/>
    </row>
    <row r="143" spans="3:7" ht="14.25">
      <c r="C143" s="15"/>
      <c r="D143" s="9"/>
      <c r="E143" s="9"/>
      <c r="F143" s="9"/>
      <c r="G143" s="9"/>
    </row>
    <row r="144" spans="3:7" ht="14.25">
      <c r="C144" s="15"/>
      <c r="D144" s="9"/>
      <c r="E144" s="9"/>
      <c r="F144" s="9"/>
      <c r="G144" s="9"/>
    </row>
    <row r="145" spans="3:7" ht="14.25">
      <c r="C145" s="15"/>
      <c r="D145" s="9"/>
      <c r="E145" s="9"/>
      <c r="F145" s="9"/>
      <c r="G145" s="9"/>
    </row>
    <row r="146" spans="3:7" ht="14.25">
      <c r="C146" s="15"/>
      <c r="D146" s="9"/>
      <c r="E146" s="9"/>
      <c r="F146" s="9"/>
      <c r="G146" s="9"/>
    </row>
    <row r="147" spans="3:7" ht="14.25">
      <c r="C147" s="15"/>
      <c r="D147" s="9"/>
      <c r="E147" s="9"/>
      <c r="F147" s="9"/>
      <c r="G147" s="9"/>
    </row>
    <row r="148" spans="3:7" ht="14.25">
      <c r="C148" s="15"/>
      <c r="D148" s="9"/>
      <c r="E148" s="9"/>
      <c r="F148" s="9"/>
      <c r="G148" s="9"/>
    </row>
    <row r="149" spans="3:7" ht="14.25">
      <c r="C149" s="15"/>
      <c r="D149" s="9"/>
      <c r="E149" s="9"/>
      <c r="F149" s="9"/>
      <c r="G149" s="9"/>
    </row>
    <row r="150" spans="3:7" ht="14.25">
      <c r="C150" s="15"/>
      <c r="D150" s="9"/>
      <c r="E150" s="9"/>
      <c r="F150" s="9"/>
      <c r="G150" s="9"/>
    </row>
    <row r="151" spans="3:7" ht="14.25">
      <c r="C151" s="15"/>
      <c r="D151" s="9"/>
      <c r="E151" s="9"/>
      <c r="F151" s="9"/>
      <c r="G151" s="9"/>
    </row>
    <row r="152" spans="3:7" ht="14.25">
      <c r="C152" s="15"/>
      <c r="D152" s="9"/>
      <c r="E152" s="9"/>
      <c r="F152" s="9"/>
      <c r="G152" s="9"/>
    </row>
    <row r="153" spans="3:7" ht="14.25">
      <c r="C153" s="15"/>
      <c r="D153" s="9"/>
      <c r="E153" s="9"/>
      <c r="F153" s="9"/>
      <c r="G153" s="9"/>
    </row>
    <row r="154" spans="3:7" ht="14.25">
      <c r="C154" s="15"/>
      <c r="D154" s="9"/>
      <c r="E154" s="9"/>
      <c r="F154" s="9"/>
      <c r="G154" s="9"/>
    </row>
    <row r="155" spans="3:7" ht="14.25">
      <c r="C155" s="15"/>
      <c r="D155" s="9"/>
      <c r="E155" s="9"/>
      <c r="F155" s="9"/>
      <c r="G155" s="9"/>
    </row>
    <row r="156" spans="3:7" ht="14.25">
      <c r="C156" s="15"/>
      <c r="D156" s="9"/>
      <c r="E156" s="9"/>
      <c r="F156" s="9"/>
      <c r="G156" s="9"/>
    </row>
    <row r="157" spans="3:7" ht="14.25">
      <c r="C157" s="15"/>
      <c r="D157" s="9"/>
      <c r="E157" s="9"/>
      <c r="F157" s="9"/>
      <c r="G157" s="9"/>
    </row>
    <row r="158" spans="3:7" ht="14.25">
      <c r="C158" s="15"/>
      <c r="D158" s="9"/>
      <c r="E158" s="9"/>
      <c r="F158" s="9"/>
      <c r="G158" s="9"/>
    </row>
    <row r="159" spans="3:7" ht="14.25">
      <c r="C159" s="15"/>
      <c r="D159" s="9"/>
      <c r="E159" s="9"/>
      <c r="F159" s="9"/>
      <c r="G159" s="9"/>
    </row>
    <row r="160" spans="3:7" ht="14.25">
      <c r="C160" s="15"/>
      <c r="D160" s="9"/>
      <c r="E160" s="9"/>
      <c r="F160" s="9"/>
      <c r="G160" s="9"/>
    </row>
    <row r="161" spans="3:7" ht="14.25">
      <c r="C161" s="15"/>
      <c r="D161" s="9"/>
      <c r="E161" s="9"/>
      <c r="F161" s="9"/>
      <c r="G161" s="9"/>
    </row>
    <row r="162" spans="3:7" ht="14.25">
      <c r="C162" s="15"/>
      <c r="D162" s="9"/>
      <c r="E162" s="9"/>
      <c r="F162" s="9"/>
      <c r="G162" s="9"/>
    </row>
    <row r="163" spans="3:7" ht="14.25">
      <c r="C163" s="15"/>
      <c r="D163" s="9"/>
      <c r="E163" s="9"/>
      <c r="F163" s="9"/>
      <c r="G163" s="9"/>
    </row>
    <row r="164" spans="3:7" ht="14.25">
      <c r="C164" s="15"/>
      <c r="D164" s="9"/>
      <c r="E164" s="9"/>
      <c r="F164" s="9"/>
      <c r="G164" s="9"/>
    </row>
    <row r="165" spans="3:7" ht="14.25">
      <c r="C165" s="15"/>
      <c r="D165" s="9"/>
      <c r="E165" s="9"/>
      <c r="F165" s="9"/>
      <c r="G165" s="9"/>
    </row>
    <row r="166" spans="3:7" ht="14.25">
      <c r="C166" s="15"/>
      <c r="D166" s="9"/>
      <c r="E166" s="9"/>
      <c r="F166" s="9"/>
      <c r="G166" s="9"/>
    </row>
    <row r="167" spans="3:7" ht="14.25">
      <c r="C167" s="15"/>
      <c r="D167" s="9"/>
      <c r="E167" s="9"/>
      <c r="F167" s="9"/>
      <c r="G167" s="9"/>
    </row>
    <row r="168" spans="3:7" ht="14.25">
      <c r="C168" s="15"/>
      <c r="D168" s="9"/>
      <c r="E168" s="9"/>
      <c r="F168" s="9"/>
      <c r="G168" s="9"/>
    </row>
    <row r="169" spans="3:7" ht="14.25">
      <c r="C169" s="15"/>
      <c r="D169" s="9"/>
      <c r="E169" s="9"/>
      <c r="F169" s="9"/>
      <c r="G169" s="9"/>
    </row>
    <row r="170" spans="3:7" ht="14.25">
      <c r="C170" s="15"/>
      <c r="D170" s="9"/>
      <c r="E170" s="9"/>
      <c r="F170" s="9"/>
      <c r="G170" s="9"/>
    </row>
    <row r="171" spans="3:7" ht="14.25">
      <c r="C171" s="15"/>
      <c r="D171" s="9"/>
      <c r="E171" s="9"/>
      <c r="F171" s="9"/>
      <c r="G171" s="9"/>
    </row>
    <row r="172" spans="3:7" ht="14.25">
      <c r="C172" s="15"/>
      <c r="D172" s="9"/>
      <c r="E172" s="9"/>
      <c r="F172" s="9"/>
      <c r="G172" s="9"/>
    </row>
    <row r="173" spans="3:7" ht="14.25">
      <c r="C173" s="15"/>
      <c r="D173" s="9"/>
      <c r="E173" s="9"/>
      <c r="F173" s="9"/>
      <c r="G173" s="9"/>
    </row>
    <row r="174" spans="3:7" ht="14.25">
      <c r="C174" s="15"/>
      <c r="D174" s="9"/>
      <c r="E174" s="9"/>
      <c r="F174" s="9"/>
      <c r="G174" s="9"/>
    </row>
    <row r="175" spans="3:7" ht="14.25">
      <c r="C175" s="15"/>
      <c r="D175" s="9"/>
      <c r="E175" s="9"/>
      <c r="F175" s="9"/>
      <c r="G175" s="9"/>
    </row>
    <row r="176" spans="3:7" ht="14.25">
      <c r="C176" s="15"/>
      <c r="D176" s="9"/>
      <c r="E176" s="9"/>
      <c r="F176" s="9"/>
      <c r="G176" s="9"/>
    </row>
    <row r="177" spans="3:7" ht="14.25">
      <c r="C177" s="15"/>
      <c r="D177" s="9"/>
      <c r="E177" s="9"/>
      <c r="F177" s="9"/>
      <c r="G177" s="9"/>
    </row>
    <row r="178" spans="3:7" ht="14.25">
      <c r="C178" s="15"/>
      <c r="D178" s="9"/>
      <c r="E178" s="9"/>
      <c r="F178" s="9"/>
      <c r="G178" s="9"/>
    </row>
    <row r="179" spans="3:7" ht="14.25">
      <c r="C179" s="15"/>
      <c r="D179" s="9"/>
      <c r="E179" s="9"/>
      <c r="F179" s="9"/>
      <c r="G179" s="9"/>
    </row>
    <row r="180" spans="3:7" ht="14.25">
      <c r="C180" s="15"/>
      <c r="D180" s="9"/>
      <c r="E180" s="9"/>
      <c r="F180" s="9"/>
      <c r="G180" s="9"/>
    </row>
    <row r="181" spans="3:7" ht="14.25">
      <c r="C181" s="15"/>
      <c r="D181" s="9"/>
      <c r="E181" s="9"/>
      <c r="F181" s="9"/>
      <c r="G181" s="9"/>
    </row>
    <row r="182" spans="3:7" ht="14.25">
      <c r="C182" s="15"/>
      <c r="D182" s="9"/>
      <c r="E182" s="9"/>
      <c r="F182" s="9"/>
      <c r="G182" s="9"/>
    </row>
    <row r="183" spans="3:7" ht="14.25">
      <c r="C183" s="15"/>
      <c r="D183" s="9"/>
      <c r="E183" s="9"/>
      <c r="F183" s="9"/>
      <c r="G183" s="9"/>
    </row>
    <row r="184" spans="3:7" ht="14.25">
      <c r="C184" s="15"/>
      <c r="D184" s="9"/>
      <c r="E184" s="9"/>
      <c r="F184" s="9"/>
      <c r="G184" s="9"/>
    </row>
    <row r="185" spans="3:7" ht="14.25">
      <c r="C185" s="15"/>
      <c r="D185" s="9"/>
      <c r="E185" s="9"/>
      <c r="F185" s="9"/>
      <c r="G185" s="9"/>
    </row>
    <row r="186" spans="3:7" ht="14.25">
      <c r="C186" s="15"/>
      <c r="D186" s="9"/>
      <c r="E186" s="9"/>
      <c r="F186" s="9"/>
      <c r="G186" s="9"/>
    </row>
    <row r="187" spans="3:7" ht="14.25">
      <c r="C187" s="15"/>
      <c r="D187" s="9"/>
      <c r="E187" s="9"/>
      <c r="F187" s="9"/>
      <c r="G187" s="9"/>
    </row>
    <row r="188" spans="3:7" ht="14.25">
      <c r="C188" s="15"/>
      <c r="D188" s="9"/>
      <c r="E188" s="9"/>
      <c r="F188" s="9"/>
      <c r="G188" s="9"/>
    </row>
    <row r="189" spans="3:7" ht="14.25">
      <c r="C189" s="15"/>
      <c r="D189" s="9"/>
      <c r="E189" s="9"/>
      <c r="F189" s="9"/>
      <c r="G189" s="9"/>
    </row>
    <row r="190" spans="3:7" ht="14.25">
      <c r="C190" s="15"/>
      <c r="D190" s="9"/>
      <c r="E190" s="9"/>
      <c r="F190" s="9"/>
      <c r="G190" s="9"/>
    </row>
    <row r="191" spans="3:7" ht="14.25">
      <c r="C191" s="15"/>
      <c r="D191" s="9"/>
      <c r="E191" s="9"/>
      <c r="F191" s="9"/>
      <c r="G191" s="9"/>
    </row>
    <row r="192" spans="3:7" ht="14.25">
      <c r="C192" s="15"/>
      <c r="D192" s="9"/>
      <c r="E192" s="9"/>
      <c r="F192" s="9"/>
      <c r="G192" s="9"/>
    </row>
    <row r="193" spans="3:7" ht="14.25">
      <c r="C193" s="15"/>
      <c r="D193" s="9"/>
      <c r="E193" s="9"/>
      <c r="F193" s="9"/>
      <c r="G193" s="9"/>
    </row>
    <row r="194" spans="3:7" ht="14.25">
      <c r="C194" s="15"/>
      <c r="D194" s="9"/>
      <c r="E194" s="9"/>
      <c r="F194" s="9"/>
      <c r="G194" s="9"/>
    </row>
    <row r="195" spans="3:7" ht="14.25">
      <c r="C195" s="15"/>
      <c r="D195" s="9"/>
      <c r="E195" s="9"/>
      <c r="F195" s="9"/>
      <c r="G195" s="9"/>
    </row>
    <row r="196" spans="3:7" ht="14.25">
      <c r="C196" s="15"/>
      <c r="D196" s="9"/>
      <c r="E196" s="9"/>
      <c r="F196" s="9"/>
      <c r="G196" s="9"/>
    </row>
    <row r="197" spans="3:7" ht="14.25">
      <c r="C197" s="15"/>
      <c r="D197" s="9"/>
      <c r="E197" s="9"/>
      <c r="F197" s="9"/>
      <c r="G197" s="9"/>
    </row>
    <row r="198" spans="3:7" ht="14.25">
      <c r="C198" s="15"/>
      <c r="D198" s="9"/>
      <c r="E198" s="9"/>
      <c r="F198" s="9"/>
      <c r="G198" s="9"/>
    </row>
    <row r="199" spans="3:7" ht="14.25">
      <c r="C199" s="15"/>
      <c r="D199" s="9"/>
      <c r="E199" s="9"/>
      <c r="F199" s="9"/>
      <c r="G199" s="9"/>
    </row>
    <row r="200" spans="3:7" ht="14.25">
      <c r="C200" s="15"/>
      <c r="D200" s="9"/>
      <c r="E200" s="9"/>
      <c r="F200" s="9"/>
      <c r="G200" s="9"/>
    </row>
    <row r="201" spans="3:7" ht="14.25">
      <c r="C201" s="15"/>
      <c r="D201" s="9"/>
      <c r="E201" s="9"/>
      <c r="F201" s="9"/>
      <c r="G201" s="9"/>
    </row>
    <row r="202" spans="3:7" ht="14.25">
      <c r="C202" s="15"/>
      <c r="D202" s="9"/>
      <c r="E202" s="9"/>
      <c r="F202" s="9"/>
      <c r="G202" s="9"/>
    </row>
    <row r="203" spans="3:7" ht="14.25">
      <c r="C203" s="15"/>
      <c r="D203" s="9"/>
      <c r="E203" s="9"/>
      <c r="F203" s="9"/>
      <c r="G203" s="9"/>
    </row>
    <row r="204" spans="3:7" ht="14.25">
      <c r="C204" s="15"/>
      <c r="D204" s="9"/>
      <c r="E204" s="9"/>
      <c r="F204" s="9"/>
      <c r="G204" s="9"/>
    </row>
    <row r="205" spans="3:7" ht="14.25">
      <c r="C205" s="15"/>
      <c r="D205" s="9"/>
      <c r="E205" s="9"/>
      <c r="F205" s="9"/>
      <c r="G205" s="9"/>
    </row>
    <row r="206" spans="3:7" ht="14.25">
      <c r="C206" s="15"/>
      <c r="D206" s="9"/>
      <c r="E206" s="9"/>
      <c r="F206" s="9"/>
      <c r="G206" s="9"/>
    </row>
    <row r="207" spans="3:7" ht="14.25">
      <c r="C207" s="15"/>
      <c r="D207" s="9"/>
      <c r="E207" s="9"/>
      <c r="F207" s="9"/>
      <c r="G207" s="9"/>
    </row>
    <row r="208" spans="3:7" ht="14.25">
      <c r="C208" s="15"/>
      <c r="D208" s="9"/>
      <c r="E208" s="9"/>
      <c r="F208" s="9"/>
      <c r="G208" s="9"/>
    </row>
    <row r="209" spans="3:7" ht="14.25">
      <c r="C209" s="15"/>
      <c r="D209" s="9"/>
      <c r="E209" s="9"/>
      <c r="F209" s="9"/>
      <c r="G209" s="9"/>
    </row>
    <row r="210" spans="3:7" ht="14.25">
      <c r="C210" s="15"/>
      <c r="D210" s="9"/>
      <c r="E210" s="9"/>
      <c r="F210" s="9"/>
      <c r="G210" s="9"/>
    </row>
    <row r="211" spans="3:7" ht="14.25">
      <c r="C211" s="15"/>
      <c r="D211" s="9"/>
      <c r="E211" s="9"/>
      <c r="F211" s="9"/>
      <c r="G211" s="9"/>
    </row>
    <row r="212" spans="3:7" ht="14.25">
      <c r="C212" s="15"/>
      <c r="D212" s="9"/>
      <c r="E212" s="9"/>
      <c r="F212" s="9"/>
      <c r="G212" s="9"/>
    </row>
    <row r="213" spans="3:7" ht="14.25">
      <c r="C213" s="15"/>
      <c r="D213" s="9"/>
      <c r="E213" s="9"/>
      <c r="F213" s="9"/>
      <c r="G213" s="9"/>
    </row>
    <row r="214" spans="3:7" ht="14.25">
      <c r="C214" s="15"/>
      <c r="D214" s="9"/>
      <c r="E214" s="9"/>
      <c r="F214" s="9"/>
      <c r="G214" s="9"/>
    </row>
    <row r="215" spans="3:7" ht="14.25">
      <c r="C215" s="15"/>
      <c r="D215" s="9"/>
      <c r="E215" s="9"/>
      <c r="F215" s="9"/>
      <c r="G215" s="9"/>
    </row>
    <row r="216" spans="3:7" ht="14.25">
      <c r="C216" s="15"/>
      <c r="D216" s="9"/>
      <c r="E216" s="9"/>
      <c r="F216" s="9"/>
      <c r="G216" s="9"/>
    </row>
    <row r="217" spans="3:7" ht="14.25">
      <c r="C217" s="15"/>
      <c r="D217" s="9"/>
      <c r="E217" s="9"/>
      <c r="F217" s="9"/>
      <c r="G217" s="9"/>
    </row>
    <row r="218" spans="3:7" ht="14.25">
      <c r="C218" s="15"/>
      <c r="D218" s="9"/>
      <c r="E218" s="9"/>
      <c r="F218" s="9"/>
      <c r="G218" s="9"/>
    </row>
    <row r="219" spans="3:7" ht="14.25">
      <c r="C219" s="15"/>
      <c r="D219" s="9"/>
      <c r="E219" s="9"/>
      <c r="F219" s="9"/>
      <c r="G219" s="9"/>
    </row>
    <row r="220" spans="3:7" ht="14.25">
      <c r="C220" s="15"/>
      <c r="D220" s="9"/>
      <c r="E220" s="9"/>
      <c r="F220" s="9"/>
      <c r="G220" s="9"/>
    </row>
    <row r="221" spans="3:7" ht="14.25">
      <c r="C221" s="15"/>
      <c r="D221" s="9"/>
      <c r="E221" s="9"/>
      <c r="F221" s="9"/>
      <c r="G221" s="9"/>
    </row>
    <row r="222" spans="3:7" ht="14.25">
      <c r="C222" s="15"/>
      <c r="D222" s="9"/>
      <c r="E222" s="9"/>
      <c r="F222" s="9"/>
      <c r="G222" s="9"/>
    </row>
    <row r="223" spans="3:7" ht="14.25">
      <c r="C223" s="15"/>
      <c r="D223" s="9"/>
      <c r="E223" s="9"/>
      <c r="F223" s="9"/>
      <c r="G223" s="9"/>
    </row>
    <row r="224" spans="3:7" ht="14.25">
      <c r="C224" s="15"/>
      <c r="D224" s="9"/>
      <c r="E224" s="9"/>
      <c r="F224" s="9"/>
      <c r="G224" s="9"/>
    </row>
    <row r="225" spans="3:7" ht="14.25">
      <c r="C225" s="15"/>
      <c r="D225" s="9"/>
      <c r="E225" s="9"/>
      <c r="F225" s="9"/>
      <c r="G225" s="9"/>
    </row>
    <row r="226" spans="3:7" ht="14.25">
      <c r="C226" s="15"/>
      <c r="D226" s="9"/>
      <c r="E226" s="9"/>
      <c r="F226" s="9"/>
      <c r="G226" s="9"/>
    </row>
    <row r="227" spans="3:7" ht="14.25">
      <c r="C227" s="15"/>
      <c r="D227" s="9"/>
      <c r="E227" s="9"/>
      <c r="F227" s="9"/>
      <c r="G227" s="9"/>
    </row>
    <row r="228" spans="3:7" ht="14.25">
      <c r="C228" s="15"/>
      <c r="D228" s="9"/>
      <c r="E228" s="9"/>
      <c r="F228" s="9"/>
      <c r="G228" s="9"/>
    </row>
    <row r="229" spans="3:7" ht="14.25">
      <c r="C229" s="15"/>
      <c r="D229" s="9"/>
      <c r="E229" s="9"/>
      <c r="F229" s="9"/>
      <c r="G229" s="9"/>
    </row>
    <row r="230" spans="3:7" ht="14.25">
      <c r="C230" s="15"/>
      <c r="D230" s="9"/>
      <c r="E230" s="9"/>
      <c r="F230" s="9"/>
      <c r="G230" s="9"/>
    </row>
    <row r="231" spans="3:7" ht="14.25">
      <c r="C231" s="15"/>
      <c r="D231" s="9"/>
      <c r="E231" s="9"/>
      <c r="F231" s="9"/>
      <c r="G231" s="9"/>
    </row>
    <row r="232" spans="3:7" ht="14.25">
      <c r="C232" s="15"/>
      <c r="D232" s="9"/>
      <c r="E232" s="9"/>
      <c r="F232" s="9"/>
      <c r="G232" s="9"/>
    </row>
    <row r="233" spans="3:7" ht="14.25">
      <c r="C233" s="15"/>
      <c r="D233" s="9"/>
      <c r="E233" s="9"/>
      <c r="F233" s="9"/>
      <c r="G233" s="9"/>
    </row>
    <row r="234" spans="3:7" ht="14.25">
      <c r="C234" s="15"/>
      <c r="D234" s="9"/>
      <c r="E234" s="9"/>
      <c r="F234" s="9"/>
      <c r="G234" s="9"/>
    </row>
    <row r="235" spans="3:7" ht="14.25">
      <c r="C235" s="15"/>
      <c r="D235" s="9"/>
      <c r="E235" s="9"/>
      <c r="F235" s="9"/>
      <c r="G235" s="9"/>
    </row>
    <row r="236" spans="3:7" ht="14.25">
      <c r="C236" s="15"/>
      <c r="D236" s="9"/>
      <c r="E236" s="9"/>
      <c r="F236" s="9"/>
      <c r="G236" s="9"/>
    </row>
    <row r="237" spans="3:7" ht="14.25">
      <c r="C237" s="15"/>
      <c r="D237" s="9"/>
      <c r="E237" s="9"/>
      <c r="F237" s="9"/>
      <c r="G237" s="9"/>
    </row>
    <row r="238" spans="3:7" ht="14.25">
      <c r="C238" s="15"/>
      <c r="D238" s="9"/>
      <c r="E238" s="9"/>
      <c r="F238" s="9"/>
      <c r="G238" s="9"/>
    </row>
    <row r="239" spans="3:7" ht="14.25">
      <c r="C239" s="15"/>
      <c r="D239" s="9"/>
      <c r="E239" s="9"/>
      <c r="F239" s="9"/>
      <c r="G239" s="9"/>
    </row>
    <row r="240" spans="3:7" ht="14.25">
      <c r="C240" s="15"/>
      <c r="D240" s="9"/>
      <c r="E240" s="9"/>
      <c r="F240" s="9"/>
      <c r="G240" s="9"/>
    </row>
    <row r="241" spans="3:7" ht="14.25">
      <c r="C241" s="15"/>
      <c r="D241" s="9"/>
      <c r="E241" s="9"/>
      <c r="F241" s="9"/>
      <c r="G241" s="9"/>
    </row>
    <row r="242" spans="3:7" ht="14.25">
      <c r="C242" s="15"/>
      <c r="D242" s="9"/>
      <c r="E242" s="9"/>
      <c r="F242" s="9"/>
      <c r="G242" s="9"/>
    </row>
    <row r="243" spans="3:7" ht="14.25">
      <c r="C243" s="15"/>
      <c r="D243" s="9"/>
      <c r="E243" s="9"/>
      <c r="F243" s="9"/>
      <c r="G243" s="9"/>
    </row>
    <row r="244" spans="3:7" ht="14.25">
      <c r="C244" s="15"/>
      <c r="D244" s="9"/>
      <c r="E244" s="9"/>
      <c r="F244" s="9"/>
      <c r="G244" s="9"/>
    </row>
    <row r="245" spans="3:7" ht="14.25">
      <c r="C245" s="15"/>
      <c r="D245" s="9"/>
      <c r="E245" s="9"/>
      <c r="F245" s="9"/>
      <c r="G245" s="9"/>
    </row>
    <row r="246" spans="3:7" ht="14.25">
      <c r="C246" s="15"/>
      <c r="D246" s="9"/>
      <c r="E246" s="9"/>
      <c r="F246" s="9"/>
      <c r="G246" s="9"/>
    </row>
    <row r="247" spans="3:7" ht="14.25">
      <c r="C247" s="15"/>
      <c r="D247" s="9"/>
      <c r="E247" s="9"/>
      <c r="F247" s="9"/>
      <c r="G247" s="9"/>
    </row>
    <row r="248" spans="3:7" ht="14.25">
      <c r="C248" s="15"/>
      <c r="D248" s="9"/>
      <c r="E248" s="9"/>
      <c r="F248" s="9"/>
      <c r="G248" s="9"/>
    </row>
    <row r="249" spans="3:7" ht="14.25">
      <c r="C249" s="15"/>
      <c r="D249" s="9"/>
      <c r="E249" s="9"/>
      <c r="F249" s="9"/>
      <c r="G249" s="9"/>
    </row>
    <row r="250" spans="3:7" ht="14.25">
      <c r="C250" s="15"/>
      <c r="D250" s="9"/>
      <c r="E250" s="9"/>
      <c r="F250" s="9"/>
      <c r="G250" s="9"/>
    </row>
    <row r="251" spans="3:7" ht="14.25">
      <c r="C251" s="15"/>
      <c r="D251" s="9"/>
      <c r="E251" s="9"/>
      <c r="F251" s="9"/>
      <c r="G251" s="9"/>
    </row>
    <row r="252" spans="3:7" ht="14.25">
      <c r="C252" s="15"/>
      <c r="D252" s="9"/>
      <c r="E252" s="9"/>
      <c r="F252" s="9"/>
      <c r="G252" s="9"/>
    </row>
    <row r="253" spans="3:7" ht="14.25">
      <c r="C253" s="15"/>
      <c r="D253" s="9"/>
      <c r="E253" s="9"/>
      <c r="F253" s="9"/>
      <c r="G253" s="9"/>
    </row>
    <row r="254" spans="3:7" ht="14.25">
      <c r="C254" s="15"/>
      <c r="D254" s="9"/>
      <c r="E254" s="9"/>
      <c r="F254" s="9"/>
      <c r="G254" s="9"/>
    </row>
    <row r="255" spans="3:7" ht="14.25">
      <c r="C255" s="15"/>
      <c r="D255" s="9"/>
      <c r="E255" s="9"/>
      <c r="F255" s="9"/>
      <c r="G255" s="9"/>
    </row>
    <row r="256" spans="3:7" ht="14.25">
      <c r="C256" s="15"/>
      <c r="D256" s="9"/>
      <c r="E256" s="9"/>
      <c r="F256" s="9"/>
      <c r="G256" s="9"/>
    </row>
    <row r="257" spans="3:7" ht="14.25">
      <c r="C257" s="15"/>
      <c r="D257" s="9"/>
      <c r="E257" s="9"/>
      <c r="F257" s="9"/>
      <c r="G257" s="9"/>
    </row>
    <row r="258" spans="3:7" ht="14.25">
      <c r="C258" s="15"/>
      <c r="D258" s="9"/>
      <c r="E258" s="9"/>
      <c r="F258" s="9"/>
      <c r="G258" s="9"/>
    </row>
    <row r="259" spans="3:7" ht="14.25">
      <c r="C259" s="15"/>
      <c r="D259" s="9"/>
      <c r="E259" s="9"/>
      <c r="F259" s="9"/>
      <c r="G259" s="9"/>
    </row>
    <row r="260" spans="3:7" ht="14.25">
      <c r="C260" s="15"/>
      <c r="D260" s="9"/>
      <c r="E260" s="9"/>
      <c r="F260" s="9"/>
      <c r="G260" s="9"/>
    </row>
    <row r="261" spans="3:7" ht="14.25">
      <c r="C261" s="15"/>
      <c r="D261" s="9"/>
      <c r="E261" s="9"/>
      <c r="F261" s="9"/>
      <c r="G261" s="9"/>
    </row>
    <row r="262" spans="3:7" ht="14.25">
      <c r="C262" s="15"/>
      <c r="D262" s="9"/>
      <c r="E262" s="9"/>
      <c r="F262" s="9"/>
      <c r="G262" s="9"/>
    </row>
    <row r="263" spans="3:7" ht="14.25">
      <c r="C263" s="15"/>
      <c r="D263" s="9"/>
      <c r="E263" s="9"/>
      <c r="F263" s="9"/>
      <c r="G263" s="9"/>
    </row>
    <row r="264" spans="3:7" ht="14.25">
      <c r="C264" s="15"/>
      <c r="D264" s="9"/>
      <c r="E264" s="9"/>
      <c r="F264" s="9"/>
      <c r="G264" s="9"/>
    </row>
    <row r="265" spans="3:7" ht="14.25">
      <c r="C265" s="15"/>
      <c r="D265" s="9"/>
      <c r="E265" s="9"/>
      <c r="F265" s="9"/>
      <c r="G265" s="9"/>
    </row>
    <row r="266" spans="3:7" ht="14.25">
      <c r="C266" s="15"/>
      <c r="D266" s="9"/>
      <c r="E266" s="9"/>
      <c r="F266" s="9"/>
      <c r="G266" s="9"/>
    </row>
    <row r="267" spans="3:7" ht="14.25">
      <c r="C267" s="15"/>
      <c r="D267" s="9"/>
      <c r="E267" s="9"/>
      <c r="F267" s="9"/>
      <c r="G267" s="9"/>
    </row>
    <row r="268" spans="3:7" ht="14.25">
      <c r="C268" s="15"/>
      <c r="D268" s="9"/>
      <c r="E268" s="9"/>
      <c r="F268" s="9"/>
      <c r="G268" s="9"/>
    </row>
    <row r="269" spans="3:7" ht="14.25">
      <c r="C269" s="15"/>
      <c r="D269" s="9"/>
      <c r="E269" s="9"/>
      <c r="F269" s="9"/>
      <c r="G269" s="9"/>
    </row>
    <row r="270" spans="3:7" ht="14.25">
      <c r="C270" s="15"/>
      <c r="D270" s="9"/>
      <c r="E270" s="9"/>
      <c r="F270" s="9"/>
      <c r="G270" s="9"/>
    </row>
    <row r="271" spans="3:7" ht="14.25">
      <c r="C271" s="15"/>
      <c r="D271" s="9"/>
      <c r="E271" s="9"/>
      <c r="F271" s="9"/>
      <c r="G271" s="9"/>
    </row>
    <row r="272" spans="3:7" ht="14.25">
      <c r="C272" s="15"/>
      <c r="D272" s="9"/>
      <c r="E272" s="9"/>
      <c r="F272" s="9"/>
      <c r="G272" s="9"/>
    </row>
    <row r="273" spans="3:7" ht="14.25">
      <c r="C273" s="15"/>
      <c r="D273" s="9"/>
      <c r="E273" s="9"/>
      <c r="F273" s="9"/>
      <c r="G273" s="9"/>
    </row>
    <row r="274" spans="3:7" ht="14.25">
      <c r="C274" s="15"/>
      <c r="D274" s="9"/>
      <c r="E274" s="9"/>
      <c r="F274" s="9"/>
      <c r="G274" s="9"/>
    </row>
    <row r="275" spans="3:7" ht="14.25">
      <c r="C275" s="15"/>
      <c r="D275" s="9"/>
      <c r="E275" s="9"/>
      <c r="F275" s="9"/>
      <c r="G275" s="9"/>
    </row>
    <row r="276" spans="3:7" ht="14.25">
      <c r="C276" s="15"/>
      <c r="D276" s="9"/>
      <c r="E276" s="9"/>
      <c r="F276" s="9"/>
      <c r="G276" s="9"/>
    </row>
    <row r="277" spans="3:7" ht="14.25">
      <c r="C277" s="15"/>
      <c r="D277" s="9"/>
      <c r="E277" s="9"/>
      <c r="F277" s="9"/>
      <c r="G277" s="9"/>
    </row>
    <row r="278" spans="3:7" ht="14.25">
      <c r="C278" s="15"/>
      <c r="D278" s="9"/>
      <c r="E278" s="9"/>
      <c r="F278" s="9"/>
      <c r="G278" s="9"/>
    </row>
    <row r="279" spans="3:7" ht="14.25">
      <c r="C279" s="15"/>
      <c r="D279" s="9"/>
      <c r="E279" s="9"/>
      <c r="F279" s="9"/>
      <c r="G279" s="9"/>
    </row>
    <row r="280" spans="3:7" ht="14.25">
      <c r="C280" s="15"/>
      <c r="D280" s="9"/>
      <c r="E280" s="9"/>
      <c r="F280" s="9"/>
      <c r="G280" s="9"/>
    </row>
    <row r="281" spans="3:7" ht="14.25">
      <c r="C281" s="15"/>
      <c r="D281" s="9"/>
      <c r="E281" s="9"/>
      <c r="F281" s="9"/>
      <c r="G281" s="9"/>
    </row>
    <row r="282" spans="3:7" ht="14.25">
      <c r="C282" s="15"/>
      <c r="D282" s="9"/>
      <c r="E282" s="9"/>
      <c r="F282" s="9"/>
      <c r="G282" s="9"/>
    </row>
    <row r="283" spans="3:7" ht="14.25">
      <c r="C283" s="15"/>
      <c r="D283" s="9"/>
      <c r="E283" s="9"/>
      <c r="F283" s="9"/>
      <c r="G283" s="9"/>
    </row>
    <row r="284" spans="3:7" ht="14.25">
      <c r="C284" s="15"/>
      <c r="D284" s="9"/>
      <c r="E284" s="9"/>
      <c r="F284" s="9"/>
      <c r="G284" s="9"/>
    </row>
    <row r="285" spans="3:7" ht="14.25">
      <c r="C285" s="15"/>
      <c r="D285" s="9"/>
      <c r="E285" s="9"/>
      <c r="F285" s="9"/>
      <c r="G285" s="9"/>
    </row>
    <row r="286" spans="3:7" ht="14.25">
      <c r="C286" s="15"/>
      <c r="D286" s="9"/>
      <c r="E286" s="9"/>
      <c r="F286" s="9"/>
      <c r="G286" s="9"/>
    </row>
    <row r="287" spans="3:7" ht="14.25">
      <c r="C287" s="15"/>
      <c r="D287" s="9"/>
      <c r="E287" s="9"/>
      <c r="F287" s="9"/>
      <c r="G287" s="9"/>
    </row>
    <row r="288" spans="3:7" ht="14.25">
      <c r="C288" s="15"/>
      <c r="D288" s="9"/>
      <c r="E288" s="9"/>
      <c r="F288" s="9"/>
      <c r="G288" s="9"/>
    </row>
    <row r="289" spans="3:7" ht="14.25">
      <c r="C289" s="15"/>
      <c r="D289" s="9"/>
      <c r="E289" s="9"/>
      <c r="F289" s="9"/>
      <c r="G289" s="9"/>
    </row>
    <row r="290" spans="3:7" ht="14.25">
      <c r="C290" s="15"/>
      <c r="D290" s="9"/>
      <c r="E290" s="9"/>
      <c r="F290" s="9"/>
      <c r="G290" s="9"/>
    </row>
    <row r="291" spans="3:7" ht="14.25">
      <c r="C291" s="15"/>
      <c r="D291" s="9"/>
      <c r="E291" s="9"/>
      <c r="F291" s="9"/>
      <c r="G291" s="9"/>
    </row>
    <row r="292" spans="3:7" ht="14.25">
      <c r="C292" s="15"/>
      <c r="D292" s="9"/>
      <c r="E292" s="9"/>
      <c r="F292" s="9"/>
      <c r="G292" s="9"/>
    </row>
    <row r="293" spans="3:7" ht="14.25">
      <c r="C293" s="15"/>
      <c r="D293" s="9"/>
      <c r="E293" s="9"/>
      <c r="F293" s="9"/>
      <c r="G293" s="9"/>
    </row>
    <row r="294" spans="3:7" ht="14.25">
      <c r="C294" s="15"/>
      <c r="D294" s="9"/>
      <c r="E294" s="9"/>
      <c r="F294" s="9"/>
      <c r="G294" s="9"/>
    </row>
    <row r="295" spans="3:7" ht="14.25">
      <c r="C295" s="15"/>
      <c r="D295" s="9"/>
      <c r="E295" s="9"/>
      <c r="F295" s="9"/>
      <c r="G295" s="9"/>
    </row>
    <row r="296" spans="3:7" ht="14.25">
      <c r="C296" s="15"/>
      <c r="D296" s="9"/>
      <c r="E296" s="9"/>
      <c r="F296" s="9"/>
      <c r="G296" s="9"/>
    </row>
    <row r="297" spans="3:7" ht="14.25">
      <c r="C297" s="15"/>
      <c r="D297" s="9"/>
      <c r="E297" s="9"/>
      <c r="F297" s="9"/>
      <c r="G297" s="9"/>
    </row>
    <row r="298" spans="3:7" ht="14.25">
      <c r="C298" s="15"/>
      <c r="D298" s="9"/>
      <c r="E298" s="9"/>
      <c r="F298" s="9"/>
      <c r="G298" s="9"/>
    </row>
    <row r="299" spans="3:7" ht="14.25">
      <c r="C299" s="15"/>
      <c r="D299" s="9"/>
      <c r="E299" s="9"/>
      <c r="F299" s="9"/>
      <c r="G299" s="9"/>
    </row>
    <row r="300" spans="3:7" ht="14.25">
      <c r="C300" s="15"/>
      <c r="D300" s="9"/>
      <c r="E300" s="9"/>
      <c r="F300" s="9"/>
      <c r="G300" s="9"/>
    </row>
    <row r="301" spans="3:7" ht="14.25">
      <c r="C301" s="15"/>
      <c r="D301" s="9"/>
      <c r="E301" s="9"/>
      <c r="F301" s="9"/>
      <c r="G301" s="9"/>
    </row>
    <row r="302" spans="3:7" ht="14.25">
      <c r="C302" s="15"/>
      <c r="D302" s="9"/>
      <c r="E302" s="9"/>
      <c r="F302" s="9"/>
      <c r="G302" s="9"/>
    </row>
    <row r="303" spans="3:7" ht="14.25">
      <c r="C303" s="15"/>
      <c r="D303" s="9"/>
      <c r="E303" s="9"/>
      <c r="F303" s="9"/>
      <c r="G303" s="9"/>
    </row>
    <row r="304" spans="3:7" ht="14.25">
      <c r="C304" s="15"/>
      <c r="D304" s="9"/>
      <c r="E304" s="9"/>
      <c r="F304" s="9"/>
      <c r="G304" s="9"/>
    </row>
    <row r="305" spans="3:7" ht="14.25">
      <c r="C305" s="15"/>
      <c r="D305" s="9"/>
      <c r="E305" s="9"/>
      <c r="F305" s="9"/>
      <c r="G305" s="9"/>
    </row>
    <row r="306" spans="3:7" ht="14.25">
      <c r="C306" s="15"/>
      <c r="D306" s="9"/>
      <c r="E306" s="9"/>
      <c r="F306" s="9"/>
      <c r="G306" s="9"/>
    </row>
    <row r="307" spans="3:7" ht="14.25">
      <c r="C307" s="15"/>
      <c r="D307" s="9"/>
      <c r="E307" s="9"/>
      <c r="F307" s="9"/>
      <c r="G307" s="9"/>
    </row>
    <row r="308" spans="3:7" ht="14.25">
      <c r="C308" s="15"/>
      <c r="D308" s="9"/>
      <c r="E308" s="9"/>
      <c r="F308" s="9"/>
      <c r="G308" s="9"/>
    </row>
    <row r="309" spans="3:7" ht="14.25">
      <c r="C309" s="15"/>
      <c r="D309" s="9"/>
      <c r="E309" s="9"/>
      <c r="F309" s="9"/>
      <c r="G309" s="9"/>
    </row>
    <row r="310" spans="3:7" ht="14.25">
      <c r="C310" s="15"/>
      <c r="D310" s="9"/>
      <c r="E310" s="9"/>
      <c r="F310" s="9"/>
      <c r="G310" s="9"/>
    </row>
    <row r="311" spans="3:7" ht="14.25">
      <c r="C311" s="15"/>
      <c r="D311" s="9"/>
      <c r="E311" s="9"/>
      <c r="F311" s="9"/>
      <c r="G311" s="9"/>
    </row>
    <row r="312" spans="3:7" ht="14.25">
      <c r="C312" s="15"/>
      <c r="D312" s="9"/>
      <c r="E312" s="9"/>
      <c r="F312" s="9"/>
      <c r="G312" s="9"/>
    </row>
    <row r="313" spans="3:7" ht="14.25">
      <c r="C313" s="15"/>
      <c r="D313" s="9"/>
      <c r="E313" s="9"/>
      <c r="F313" s="9"/>
      <c r="G313" s="9"/>
    </row>
    <row r="314" spans="3:7" ht="14.25">
      <c r="C314" s="15"/>
      <c r="D314" s="9"/>
      <c r="E314" s="9"/>
      <c r="F314" s="9"/>
      <c r="G314" s="9"/>
    </row>
    <row r="315" spans="3:7" ht="14.25">
      <c r="C315" s="15"/>
      <c r="D315" s="9"/>
      <c r="E315" s="9"/>
      <c r="F315" s="9"/>
      <c r="G315" s="9"/>
    </row>
    <row r="316" spans="3:7" ht="14.25">
      <c r="C316" s="15"/>
      <c r="D316" s="9"/>
      <c r="E316" s="9"/>
      <c r="F316" s="9"/>
      <c r="G316" s="9"/>
    </row>
    <row r="317" spans="3:7" ht="14.25">
      <c r="C317" s="15"/>
      <c r="D317" s="9"/>
      <c r="E317" s="9"/>
      <c r="F317" s="9"/>
      <c r="G317" s="9"/>
    </row>
    <row r="318" spans="3:7" ht="14.25">
      <c r="C318" s="15"/>
      <c r="D318" s="9"/>
      <c r="E318" s="9"/>
      <c r="F318" s="9"/>
      <c r="G318" s="9"/>
    </row>
    <row r="319" spans="3:7" ht="14.25">
      <c r="C319" s="15"/>
      <c r="D319" s="9"/>
      <c r="E319" s="9"/>
      <c r="F319" s="9"/>
      <c r="G319" s="9"/>
    </row>
    <row r="320" spans="3:7" ht="14.25">
      <c r="C320" s="15"/>
      <c r="D320" s="9"/>
      <c r="E320" s="9"/>
      <c r="F320" s="9"/>
      <c r="G320" s="9"/>
    </row>
    <row r="321" spans="3:7" ht="14.25">
      <c r="C321" s="15"/>
      <c r="D321" s="9"/>
      <c r="E321" s="9"/>
      <c r="F321" s="9"/>
      <c r="G321" s="9"/>
    </row>
    <row r="322" spans="3:7" ht="14.25">
      <c r="C322" s="15"/>
      <c r="D322" s="9"/>
      <c r="E322" s="9"/>
      <c r="F322" s="9"/>
      <c r="G322" s="9"/>
    </row>
    <row r="323" spans="3:7" ht="14.25">
      <c r="C323" s="15"/>
      <c r="D323" s="9"/>
      <c r="E323" s="9"/>
      <c r="F323" s="9"/>
      <c r="G323" s="9"/>
    </row>
    <row r="324" spans="3:7" ht="14.25">
      <c r="C324" s="15"/>
      <c r="D324" s="9"/>
      <c r="E324" s="9"/>
      <c r="F324" s="9"/>
      <c r="G324" s="9"/>
    </row>
    <row r="325" spans="3:7" ht="14.25">
      <c r="C325" s="15"/>
      <c r="D325" s="9"/>
      <c r="E325" s="9"/>
      <c r="F325" s="9"/>
      <c r="G325" s="9"/>
    </row>
    <row r="326" spans="3:7" ht="14.25">
      <c r="C326" s="15"/>
      <c r="D326" s="9"/>
      <c r="E326" s="9"/>
      <c r="F326" s="9"/>
      <c r="G326" s="9"/>
    </row>
    <row r="327" spans="3:7" ht="14.25">
      <c r="C327" s="15"/>
      <c r="D327" s="9"/>
      <c r="E327" s="9"/>
      <c r="F327" s="9"/>
      <c r="G327" s="9"/>
    </row>
    <row r="328" spans="3:7" ht="14.25">
      <c r="C328" s="15"/>
      <c r="D328" s="9"/>
      <c r="E328" s="9"/>
      <c r="F328" s="9"/>
      <c r="G328" s="9"/>
    </row>
    <row r="329" spans="3:7" ht="14.25">
      <c r="C329" s="15"/>
      <c r="D329" s="9"/>
      <c r="E329" s="9"/>
      <c r="F329" s="9"/>
      <c r="G329" s="9"/>
    </row>
    <row r="330" spans="3:7" ht="14.25">
      <c r="C330" s="15"/>
      <c r="D330" s="9"/>
      <c r="E330" s="9"/>
      <c r="F330" s="9"/>
      <c r="G330" s="9"/>
    </row>
    <row r="331" ht="14.25">
      <c r="C331" s="15"/>
    </row>
    <row r="332" ht="14.25">
      <c r="C332" s="15"/>
    </row>
    <row r="333" ht="14.25">
      <c r="C333" s="15"/>
    </row>
    <row r="334" ht="14.25">
      <c r="C334" s="15"/>
    </row>
    <row r="335" ht="14.25">
      <c r="C335" s="15"/>
    </row>
    <row r="336" ht="14.25">
      <c r="C336" s="15"/>
    </row>
  </sheetData>
  <printOptions/>
  <pageMargins left="0.75" right="0.75" top="1" bottom="1" header="0" footer="0"/>
  <pageSetup fitToWidth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Vasja Kavčič</dc:creator>
  <cp:keywords/>
  <dc:description/>
  <cp:lastModifiedBy>Mark</cp:lastModifiedBy>
  <cp:lastPrinted>2005-04-28T20:12:10Z</cp:lastPrinted>
  <dcterms:created xsi:type="dcterms:W3CDTF">2003-10-23T17:08:44Z</dcterms:created>
  <dcterms:modified xsi:type="dcterms:W3CDTF">2006-04-01T22:53:04Z</dcterms:modified>
  <cp:category/>
  <cp:version/>
  <cp:contentType/>
  <cp:contentStatus/>
</cp:coreProperties>
</file>